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D:\Documents\Desktop\"/>
    </mc:Choice>
  </mc:AlternateContent>
  <xr:revisionPtr revIDLastSave="0" documentId="8_{5DAE59C5-C9F5-4BAC-8267-D59DCC3E27A1}" xr6:coauthVersionLast="47" xr6:coauthVersionMax="47" xr10:uidLastSave="{00000000-0000-0000-0000-000000000000}"/>
  <bookViews>
    <workbookView xWindow="-120" yWindow="-120" windowWidth="29040" windowHeight="15840" firstSheet="1" activeTab="1"/>
  </bookViews>
  <sheets>
    <sheet name="Macro1" sheetId="40" state="veryHidden" r:id="rId1"/>
    <sheet name="封面" sheetId="38" r:id="rId2"/>
    <sheet name="目录" sheetId="39" r:id="rId3"/>
    <sheet name="单位职能" sheetId="25" r:id="rId4"/>
    <sheet name="单位机构设置" sheetId="19" r:id="rId5"/>
    <sheet name="名词解释" sheetId="35" r:id="rId6"/>
    <sheet name="单位编制说明" sheetId="6" r:id="rId7"/>
    <sheet name="单位收支总表" sheetId="11" r:id="rId8"/>
    <sheet name="单位收入总表" sheetId="26" r:id="rId9"/>
    <sheet name="单位支出总表" sheetId="27" r:id="rId10"/>
    <sheet name="单位财政拨款收支总表" sheetId="28" r:id="rId11"/>
    <sheet name="单位一般公共预算拨款表" sheetId="34" r:id="rId12"/>
    <sheet name="单位政府性基金拨款表" sheetId="30" r:id="rId13"/>
    <sheet name="单位一般公共预算拨款基本支出明细表" sheetId="31" r:id="rId14"/>
    <sheet name="单位“三公”经费和机关运行费预算表" sheetId="36" r:id="rId15"/>
    <sheet name="其他相关情况说明" sheetId="37" r:id="rId16"/>
  </sheets>
  <definedNames>
    <definedName name="_xlnm.Print_Titles" localSheetId="11">单位一般公共预算拨款表!$6:$8</definedName>
  </definedNames>
  <calcPr calcId="191029" fullCalcOnLoad="1"/>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6" i="31" l="1"/>
  <c r="E42" i="31" s="1"/>
  <c r="G14" i="34"/>
  <c r="G9" i="34" s="1"/>
  <c r="G28" i="34" s="1"/>
  <c r="G14" i="27"/>
  <c r="D35" i="31"/>
  <c r="D22" i="31"/>
  <c r="D23" i="31"/>
  <c r="D21" i="31"/>
  <c r="G12" i="27"/>
  <c r="E12" i="27" s="1"/>
  <c r="G12" i="34"/>
  <c r="G21" i="11"/>
  <c r="D11" i="11"/>
  <c r="D12" i="11"/>
  <c r="D13" i="11"/>
  <c r="F25" i="34"/>
  <c r="F24" i="34" s="1"/>
  <c r="E24" i="34" s="1"/>
  <c r="F22" i="34"/>
  <c r="F21" i="34" s="1"/>
  <c r="E21" i="34" s="1"/>
  <c r="F17" i="34"/>
  <c r="F16" i="34" s="1"/>
  <c r="E16" i="34" s="1"/>
  <c r="F10" i="34"/>
  <c r="F9" i="34" s="1"/>
  <c r="I14" i="26"/>
  <c r="F14" i="26"/>
  <c r="E14" i="26" s="1"/>
  <c r="I12" i="26"/>
  <c r="I9" i="26" s="1"/>
  <c r="F12" i="26"/>
  <c r="E12" i="26" s="1"/>
  <c r="I10" i="26"/>
  <c r="F10" i="26"/>
  <c r="F9" i="26" s="1"/>
  <c r="F21" i="11"/>
  <c r="E21" i="11"/>
  <c r="D21" i="11" s="1"/>
  <c r="B21" i="11"/>
  <c r="B10" i="11"/>
  <c r="F40" i="31"/>
  <c r="D40" i="31" s="1"/>
  <c r="F19" i="31"/>
  <c r="D19" i="31" s="1"/>
  <c r="E9" i="31"/>
  <c r="D9" i="31"/>
  <c r="E21" i="28"/>
  <c r="F21" i="28"/>
  <c r="F25" i="27"/>
  <c r="F24" i="27" s="1"/>
  <c r="E24" i="27" s="1"/>
  <c r="F22" i="27"/>
  <c r="F21" i="27" s="1"/>
  <c r="E21" i="27" s="1"/>
  <c r="F17" i="27"/>
  <c r="F16" i="27" s="1"/>
  <c r="E16" i="27" s="1"/>
  <c r="F10" i="27"/>
  <c r="F9" i="27" s="1"/>
  <c r="I25" i="26"/>
  <c r="I24" i="26" s="1"/>
  <c r="F25" i="26"/>
  <c r="F24" i="26" s="1"/>
  <c r="E24" i="26" s="1"/>
  <c r="I22" i="26"/>
  <c r="I21" i="26" s="1"/>
  <c r="F22" i="26"/>
  <c r="F21" i="26" s="1"/>
  <c r="I17" i="26"/>
  <c r="I16" i="26" s="1"/>
  <c r="F17" i="26"/>
  <c r="F16" i="26" s="1"/>
  <c r="D41" i="31"/>
  <c r="D39" i="31"/>
  <c r="D38" i="31"/>
  <c r="D37" i="31"/>
  <c r="D34" i="31"/>
  <c r="D33" i="31"/>
  <c r="D32" i="31"/>
  <c r="D31" i="31"/>
  <c r="D30" i="31"/>
  <c r="D29" i="31"/>
  <c r="D28" i="31"/>
  <c r="D27" i="31"/>
  <c r="D26" i="31"/>
  <c r="D25" i="31"/>
  <c r="D24" i="31"/>
  <c r="D20" i="31"/>
  <c r="D18" i="31"/>
  <c r="D17" i="31"/>
  <c r="D16" i="31"/>
  <c r="D15" i="31"/>
  <c r="D14" i="31"/>
  <c r="D13" i="31"/>
  <c r="D12" i="31"/>
  <c r="D11" i="31"/>
  <c r="D10" i="31"/>
  <c r="E11" i="34"/>
  <c r="E12" i="34"/>
  <c r="E13" i="34"/>
  <c r="E15" i="34"/>
  <c r="E18" i="34"/>
  <c r="E19" i="34"/>
  <c r="E20" i="34"/>
  <c r="E23" i="34"/>
  <c r="E25" i="34"/>
  <c r="E26" i="34"/>
  <c r="E27" i="34"/>
  <c r="D9" i="28"/>
  <c r="D21" i="28" s="1"/>
  <c r="D10" i="28"/>
  <c r="D11" i="28"/>
  <c r="D8" i="28"/>
  <c r="B21" i="28"/>
  <c r="E27" i="27"/>
  <c r="E26" i="27"/>
  <c r="E23" i="27"/>
  <c r="E22" i="27"/>
  <c r="E20" i="27"/>
  <c r="E19" i="27"/>
  <c r="E18" i="27"/>
  <c r="E17" i="27"/>
  <c r="E15" i="27"/>
  <c r="E13" i="27"/>
  <c r="E11" i="27"/>
  <c r="E27" i="26"/>
  <c r="E26" i="26"/>
  <c r="E23" i="26"/>
  <c r="E20" i="26"/>
  <c r="E19" i="26"/>
  <c r="E18" i="26"/>
  <c r="E15" i="26"/>
  <c r="E13" i="26"/>
  <c r="E11" i="26"/>
  <c r="D10" i="11"/>
  <c r="E22" i="34"/>
  <c r="E25" i="27"/>
  <c r="E10" i="26"/>
  <c r="E14" i="27"/>
  <c r="E22" i="26"/>
  <c r="E9" i="26" l="1"/>
  <c r="F28" i="26"/>
  <c r="F28" i="27"/>
  <c r="E28" i="27" s="1"/>
  <c r="I28" i="26"/>
  <c r="E16" i="26"/>
  <c r="E21" i="26"/>
  <c r="E9" i="34"/>
  <c r="F28" i="34"/>
  <c r="E28" i="34" s="1"/>
  <c r="D42" i="31"/>
  <c r="E10" i="27"/>
  <c r="E17" i="34"/>
  <c r="E17" i="26"/>
  <c r="F42" i="31"/>
  <c r="E25" i="26"/>
  <c r="E10" i="34"/>
  <c r="G9" i="27"/>
  <c r="G28" i="27" s="1"/>
  <c r="E14" i="34"/>
  <c r="D36" i="31"/>
  <c r="E9" i="27" l="1"/>
  <c r="E28" i="26"/>
</calcChain>
</file>

<file path=xl/sharedStrings.xml><?xml version="1.0" encoding="utf-8"?>
<sst xmlns="http://schemas.openxmlformats.org/spreadsheetml/2006/main" count="351" uniqueCount="215">
  <si>
    <r>
      <t>本年</t>
    </r>
    <r>
      <rPr>
        <sz val="12"/>
        <rFont val="宋体"/>
        <family val="3"/>
        <charset val="134"/>
      </rPr>
      <t>收</t>
    </r>
    <r>
      <rPr>
        <sz val="12"/>
        <rFont val="宋体"/>
        <family val="3"/>
        <charset val="134"/>
      </rPr>
      <t>入</t>
    </r>
    <phoneticPr fontId="1" type="noConversion"/>
  </si>
  <si>
    <r>
      <t>本年</t>
    </r>
    <r>
      <rPr>
        <sz val="12"/>
        <rFont val="宋体"/>
        <family val="3"/>
        <charset val="134"/>
      </rPr>
      <t>支</t>
    </r>
    <r>
      <rPr>
        <sz val="12"/>
        <rFont val="宋体"/>
        <family val="3"/>
        <charset val="134"/>
      </rPr>
      <t>出</t>
    </r>
    <phoneticPr fontId="1" type="noConversion"/>
  </si>
  <si>
    <t>项目</t>
    <phoneticPr fontId="1" type="noConversion"/>
  </si>
  <si>
    <t>预算数</t>
    <phoneticPr fontId="1" type="noConversion"/>
  </si>
  <si>
    <t>一、财政拨款收入</t>
    <phoneticPr fontId="1" type="noConversion"/>
  </si>
  <si>
    <t>2、政府性基金</t>
    <phoneticPr fontId="1" type="noConversion"/>
  </si>
  <si>
    <t>二、事业收入</t>
    <phoneticPr fontId="1" type="noConversion"/>
  </si>
  <si>
    <t>三、事业单位经营收入</t>
    <phoneticPr fontId="1" type="noConversion"/>
  </si>
  <si>
    <t>四、其他收入</t>
    <phoneticPr fontId="1" type="noConversion"/>
  </si>
  <si>
    <r>
      <t>收入</t>
    </r>
    <r>
      <rPr>
        <sz val="12"/>
        <rFont val="宋体"/>
        <family val="3"/>
        <charset val="134"/>
      </rPr>
      <t>总</t>
    </r>
    <r>
      <rPr>
        <sz val="12"/>
        <rFont val="宋体"/>
        <family val="3"/>
        <charset val="134"/>
      </rPr>
      <t>计</t>
    </r>
    <phoneticPr fontId="1" type="noConversion"/>
  </si>
  <si>
    <r>
      <t>支出</t>
    </r>
    <r>
      <rPr>
        <sz val="12"/>
        <rFont val="宋体"/>
        <family val="3"/>
        <charset val="134"/>
      </rPr>
      <t>总</t>
    </r>
    <r>
      <rPr>
        <sz val="12"/>
        <rFont val="宋体"/>
        <family val="3"/>
        <charset val="134"/>
      </rPr>
      <t>计</t>
    </r>
    <phoneticPr fontId="1" type="noConversion"/>
  </si>
  <si>
    <t>项目</t>
    <phoneticPr fontId="1" type="noConversion"/>
  </si>
  <si>
    <t>预算数</t>
    <phoneticPr fontId="1" type="noConversion"/>
  </si>
  <si>
    <t>基本支出</t>
  </si>
  <si>
    <t>项目支出</t>
  </si>
  <si>
    <t>单位：元</t>
    <phoneticPr fontId="1" type="noConversion"/>
  </si>
  <si>
    <t>基本支出</t>
    <phoneticPr fontId="1" type="noConversion"/>
  </si>
  <si>
    <t>项目支出</t>
    <phoneticPr fontId="1" type="noConversion"/>
  </si>
  <si>
    <t>人员经费</t>
    <phoneticPr fontId="1" type="noConversion"/>
  </si>
  <si>
    <t>公用经费</t>
    <phoneticPr fontId="1" type="noConversion"/>
  </si>
  <si>
    <t>合计</t>
    <phoneticPr fontId="1" type="noConversion"/>
  </si>
  <si>
    <t>预算数</t>
  </si>
  <si>
    <t>合计</t>
    <phoneticPr fontId="1" type="noConversion"/>
  </si>
  <si>
    <t>类</t>
    <phoneticPr fontId="1" type="noConversion"/>
  </si>
  <si>
    <t>款</t>
    <phoneticPr fontId="1" type="noConversion"/>
  </si>
  <si>
    <t>项</t>
    <phoneticPr fontId="1" type="noConversion"/>
  </si>
  <si>
    <t>功能分类科目编码</t>
    <phoneticPr fontId="1" type="noConversion"/>
  </si>
  <si>
    <t>功能分类科目名称</t>
    <phoneticPr fontId="1" type="noConversion"/>
  </si>
  <si>
    <t>1、一般公共预算资金</t>
    <phoneticPr fontId="1" type="noConversion"/>
  </si>
  <si>
    <t>一般公共预算支出</t>
    <phoneticPr fontId="1" type="noConversion"/>
  </si>
  <si>
    <t>单位：元</t>
    <phoneticPr fontId="1" type="noConversion"/>
  </si>
  <si>
    <t>项目</t>
    <phoneticPr fontId="1" type="noConversion"/>
  </si>
  <si>
    <t>收入预算</t>
    <phoneticPr fontId="1" type="noConversion"/>
  </si>
  <si>
    <t>功能分类科目编码</t>
    <phoneticPr fontId="1" type="noConversion"/>
  </si>
  <si>
    <t>功能分类科目名称</t>
    <phoneticPr fontId="1" type="noConversion"/>
  </si>
  <si>
    <t>合计</t>
    <phoneticPr fontId="1" type="noConversion"/>
  </si>
  <si>
    <t>财政拨款收入</t>
    <phoneticPr fontId="1" type="noConversion"/>
  </si>
  <si>
    <t>事业收入</t>
    <phoneticPr fontId="1" type="noConversion"/>
  </si>
  <si>
    <t>事业单位
经营收入</t>
    <phoneticPr fontId="1" type="noConversion"/>
  </si>
  <si>
    <t>其他收入</t>
    <phoneticPr fontId="1" type="noConversion"/>
  </si>
  <si>
    <t>类</t>
    <phoneticPr fontId="1" type="noConversion"/>
  </si>
  <si>
    <t>款</t>
    <phoneticPr fontId="1" type="noConversion"/>
  </si>
  <si>
    <t>项</t>
    <phoneticPr fontId="1" type="noConversion"/>
  </si>
  <si>
    <t>单位：元</t>
    <phoneticPr fontId="1" type="noConversion"/>
  </si>
  <si>
    <t>项目</t>
    <phoneticPr fontId="1" type="noConversion"/>
  </si>
  <si>
    <t>支出预算</t>
    <phoneticPr fontId="1" type="noConversion"/>
  </si>
  <si>
    <t>功能分类科目编码</t>
    <phoneticPr fontId="1" type="noConversion"/>
  </si>
  <si>
    <t>功能分类科目名称</t>
    <phoneticPr fontId="1" type="noConversion"/>
  </si>
  <si>
    <t>合计</t>
    <phoneticPr fontId="1" type="noConversion"/>
  </si>
  <si>
    <t>类</t>
    <phoneticPr fontId="1" type="noConversion"/>
  </si>
  <si>
    <t>款</t>
    <phoneticPr fontId="1" type="noConversion"/>
  </si>
  <si>
    <t>项</t>
    <phoneticPr fontId="1" type="noConversion"/>
  </si>
  <si>
    <t>财政拨款支出</t>
    <phoneticPr fontId="1" type="noConversion"/>
  </si>
  <si>
    <t>一般公共预算</t>
    <phoneticPr fontId="1" type="noConversion"/>
  </si>
  <si>
    <t>政府性基金预算</t>
    <phoneticPr fontId="1" type="noConversion"/>
  </si>
  <si>
    <r>
      <t>一、</t>
    </r>
    <r>
      <rPr>
        <sz val="12"/>
        <rFont val="宋体"/>
        <family val="3"/>
        <charset val="134"/>
      </rPr>
      <t>一般</t>
    </r>
    <r>
      <rPr>
        <sz val="12"/>
        <rFont val="宋体"/>
        <family val="3"/>
        <charset val="134"/>
      </rPr>
      <t>公共预算资金</t>
    </r>
    <phoneticPr fontId="1" type="noConversion"/>
  </si>
  <si>
    <t>二、政府性基金</t>
    <phoneticPr fontId="1" type="noConversion"/>
  </si>
  <si>
    <r>
      <t>收入</t>
    </r>
    <r>
      <rPr>
        <sz val="12"/>
        <rFont val="宋体"/>
        <family val="3"/>
        <charset val="134"/>
      </rPr>
      <t>总</t>
    </r>
    <r>
      <rPr>
        <sz val="12"/>
        <rFont val="宋体"/>
        <family val="3"/>
        <charset val="134"/>
      </rPr>
      <t>计</t>
    </r>
    <phoneticPr fontId="1" type="noConversion"/>
  </si>
  <si>
    <r>
      <t>支出</t>
    </r>
    <r>
      <rPr>
        <sz val="12"/>
        <rFont val="宋体"/>
        <family val="3"/>
        <charset val="134"/>
      </rPr>
      <t>总</t>
    </r>
    <r>
      <rPr>
        <sz val="12"/>
        <rFont val="宋体"/>
        <family val="3"/>
        <charset val="134"/>
      </rPr>
      <t>计</t>
    </r>
    <phoneticPr fontId="1" type="noConversion"/>
  </si>
  <si>
    <t>政府性基金预算支出</t>
    <phoneticPr fontId="1" type="noConversion"/>
  </si>
  <si>
    <t>一般公共预算基本支出</t>
    <phoneticPr fontId="1" type="noConversion"/>
  </si>
  <si>
    <t>经济分类科目编码</t>
    <phoneticPr fontId="1" type="noConversion"/>
  </si>
  <si>
    <t>人员经费</t>
    <phoneticPr fontId="1" type="noConversion"/>
  </si>
  <si>
    <t>公用经费</t>
    <phoneticPr fontId="1" type="noConversion"/>
  </si>
  <si>
    <t>部门经济分类科目名称</t>
    <phoneticPr fontId="1" type="noConversion"/>
  </si>
  <si>
    <t>名词解释</t>
    <phoneticPr fontId="1" type="noConversion"/>
  </si>
  <si>
    <t>单位:万元</t>
    <phoneticPr fontId="1" type="noConversion"/>
  </si>
  <si>
    <t>合计</t>
    <phoneticPr fontId="1" type="noConversion"/>
  </si>
  <si>
    <t>因公出国(境)费</t>
    <phoneticPr fontId="1" type="noConversion"/>
  </si>
  <si>
    <t>公务接待费</t>
    <phoneticPr fontId="1" type="noConversion"/>
  </si>
  <si>
    <t>公务用车购置及运行费</t>
    <phoneticPr fontId="1" type="noConversion"/>
  </si>
  <si>
    <t>小计</t>
    <phoneticPr fontId="1" type="noConversion"/>
  </si>
  <si>
    <t>购置费</t>
  </si>
  <si>
    <t>运行费</t>
  </si>
  <si>
    <t>其他相关情况说明</t>
    <phoneticPr fontId="1" type="noConversion"/>
  </si>
  <si>
    <t>目  录</t>
  </si>
  <si>
    <t>一、单位主要职能</t>
    <phoneticPr fontId="1" type="noConversion"/>
  </si>
  <si>
    <t>二、单位机构设置</t>
    <phoneticPr fontId="1" type="noConversion"/>
  </si>
  <si>
    <t>三、名词解释</t>
    <phoneticPr fontId="1" type="noConversion"/>
  </si>
  <si>
    <t>四、单位预算编制说明</t>
    <phoneticPr fontId="1" type="noConversion"/>
  </si>
  <si>
    <t>五、单位预算表</t>
    <phoneticPr fontId="1" type="noConversion"/>
  </si>
  <si>
    <t>六、其他相关情况说明</t>
    <phoneticPr fontId="1" type="noConversion"/>
  </si>
  <si>
    <t>上海市杨浦区2021年单位预算</t>
    <phoneticPr fontId="1" type="noConversion"/>
  </si>
  <si>
    <t xml:space="preserve">    1. 2021年单位财务收支预算总表</t>
    <phoneticPr fontId="1" type="noConversion"/>
  </si>
  <si>
    <t xml:space="preserve">    2. 2021年单位收入预算总表</t>
    <phoneticPr fontId="1" type="noConversion"/>
  </si>
  <si>
    <t xml:space="preserve">    3. 2021年单位支出预算总表</t>
    <phoneticPr fontId="1" type="noConversion"/>
  </si>
  <si>
    <t xml:space="preserve">    4．2021年单位财政拨款收支预算总表</t>
    <phoneticPr fontId="1" type="noConversion"/>
  </si>
  <si>
    <t xml:space="preserve">    5．2021年单位一般公共预算支出功能分类预算表</t>
    <phoneticPr fontId="1" type="noConversion"/>
  </si>
  <si>
    <t xml:space="preserve">    6．2021年单位政府性基金预算支出功能分类预算表</t>
    <phoneticPr fontId="1" type="noConversion"/>
  </si>
  <si>
    <t xml:space="preserve">    7．2021年单位一般公共预算基本支出部门预算经济分类预算表</t>
    <phoneticPr fontId="1" type="noConversion"/>
  </si>
  <si>
    <t xml:space="preserve">    8. 2021年单位“三公”经费和机关运行经费预算表</t>
    <phoneticPr fontId="1" type="noConversion"/>
  </si>
  <si>
    <t>2021年“三公”经费预算数</t>
    <phoneticPr fontId="1" type="noConversion"/>
  </si>
  <si>
    <t>2021年机关运行经费预算数</t>
    <phoneticPr fontId="1" type="noConversion"/>
  </si>
  <si>
    <t>预算单位：上海市教育局（本部）</t>
    <phoneticPr fontId="1" type="noConversion"/>
  </si>
  <si>
    <t>上海市杨浦区教育局（本部）主要职能</t>
    <phoneticPr fontId="1" type="noConversion"/>
  </si>
  <si>
    <r>
      <t xml:space="preserve">   上海市杨浦区教育局是主管区教育工作的区政府组成部分。                                                                                                                                                                                                                                                                                                                                                                                  主要职责包括：                                                                                                       （一）贯彻执行有关教育工作的法律、法规、规章和方针、政策；结合区域实际，拟订相关政策、规划和制度，并组织实施。
（二）统筹规划和管理学前教育、义务教育、高中教育、中等职业教育、特殊教育等工作，负责区属学前教育、各级各类学历教育的招生和学籍管理工作。负责教育基本信息的统计、分析和发布。
（三）指导教育科学研究和教育教学研究工作，指导教育教学改革，开展基础教育学业质量评价和监测，组织教育督导与评估工作，依法独立行使教育督导职能。
（四）落实中小学、幼儿园等各类学校的设置标准，按标准配备学校的技术装备，负责区域学校布局结构调整和教育信息化建设工作。
（五）负责学校德育、体育、卫生、艺术、科普、劳动教育以及国防教育等工作，统筹、指导学生社会实践和校外教育工作。
（六）规划、指导和管理教师工作。统筹规划指导教育系统人才队伍建设。制定并组织实施培训规划，优化队伍结构。负责教师资格认定和管理、招聘录用和专业技术职务认定和评审等工作，制定教师管理规章制度。
（七）负责教育经费管理与监督。统筹管理教育事业费和教育基本建设投资，监督学校及其他教育单位教育经费的管理。负责教育国有资产的管理，会同有关部门管理教育基本建设项目。加强教育收费管理。负责教育审计督查工作。
（八）牵头协调有关部门做好未成年人保护工作。负责组织、指导学校开展公共安全教育、禁毒教育和法治教育，监督、指导学校安全管理工作。
（九）加强民办教育办学规范管理。负责举办高等以下学历教育、学前教育、自学考试助学及其他文化教育的民办学校监管，牵头组织校外培训市场综合执法。牵头管理0-3岁托育服务工作，会同有关部门对0-3岁托育机构进行监督管理和业务指导。
（十）统筹、协调、指导学习型社会建设工作，负责社区教育教学管理，促进终身教育工作发展。负责教育系统国际合作交流和与港澳台地区的合作交流工作。负责语言文字规范化建设工作。
（十一）完成区委、区政府交办的其他任务。
</t>
    </r>
    <r>
      <rPr>
        <sz val="12"/>
        <rFont val="宋体"/>
        <family val="3"/>
        <charset val="134"/>
      </rPr>
      <t xml:space="preserve">
</t>
    </r>
    <r>
      <rPr>
        <sz val="14"/>
        <rFont val="宋体"/>
        <family val="3"/>
        <charset val="134"/>
      </rPr>
      <t xml:space="preserve">
</t>
    </r>
    <phoneticPr fontId="1" type="noConversion"/>
  </si>
  <si>
    <t>上海市杨浦区教育局（本部）机构设置</t>
    <phoneticPr fontId="1" type="noConversion"/>
  </si>
  <si>
    <t xml:space="preserve">    上海市杨浦区教育局（本部）设7个内设机构，包括：办公室、人事科、规划财务科、综合治理办公室（信访办）、托幼工作科、基础教育科（德育与体育卫生艺术科普科）、职业教育与终身教育科。
</t>
    <phoneticPr fontId="1" type="noConversion"/>
  </si>
  <si>
    <t xml:space="preserve">   （一）基本支出预算：是预算主管部门及所属预算单位为保障其机构正常运转、完成日常工作任务而编制的年度基本支出计划，包括人员经费和公用经费两部分。
   （二）项目支出预算：是预算主管部门及所属预算单位为完成行政工作任务、事业发展目标或政府发展战略、特定目标，在基本支出之外编制的年度支出计划。
   （三）“三公”经费：是与区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国内专业会议、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（四）机关运行经费：指行政单位和参照公务员法管理的事业单位使用一般公共预算财政拨款安排的基本支出中的日常公用经费支出。
   （五）教育支出：指一般公共预算支出功能分类科目中反映政府教育事务支出。
</t>
    <phoneticPr fontId="1" type="noConversion"/>
  </si>
  <si>
    <t>一、教育支出</t>
    <phoneticPr fontId="24" type="noConversion"/>
  </si>
  <si>
    <t>二、社会保障和就业支出</t>
  </si>
  <si>
    <t>四、住房保障支出</t>
  </si>
  <si>
    <t>三、卫生健康支出</t>
    <phoneticPr fontId="1" type="noConversion"/>
  </si>
  <si>
    <t>2021年上海市杨浦区教育局（本部）收入预算总表</t>
    <phoneticPr fontId="1" type="noConversion"/>
  </si>
  <si>
    <t>教育支出</t>
    <phoneticPr fontId="24" type="noConversion"/>
  </si>
  <si>
    <t>01</t>
  </si>
  <si>
    <t>教育管理事务</t>
  </si>
  <si>
    <t xml:space="preserve">  行政运行</t>
  </si>
  <si>
    <t>08</t>
  </si>
  <si>
    <t>教师进修及干部继续教育</t>
  </si>
  <si>
    <r>
      <t>0</t>
    </r>
    <r>
      <rPr>
        <sz val="12"/>
        <rFont val="宋体"/>
        <family val="3"/>
        <charset val="134"/>
      </rPr>
      <t>3</t>
    </r>
    <phoneticPr fontId="24" type="noConversion"/>
  </si>
  <si>
    <r>
      <t xml:space="preserve"> </t>
    </r>
    <r>
      <rPr>
        <sz val="12"/>
        <rFont val="宋体"/>
        <family val="3"/>
        <charset val="134"/>
      </rPr>
      <t xml:space="preserve"> </t>
    </r>
    <r>
      <rPr>
        <sz val="12"/>
        <rFont val="宋体"/>
        <family val="3"/>
        <charset val="134"/>
      </rPr>
      <t>培训支出</t>
    </r>
    <phoneticPr fontId="24" type="noConversion"/>
  </si>
  <si>
    <t>99</t>
  </si>
  <si>
    <t>其他教育支出</t>
  </si>
  <si>
    <t xml:space="preserve">  其他教育支出</t>
  </si>
  <si>
    <t>社会保障和就业</t>
  </si>
  <si>
    <t>05</t>
  </si>
  <si>
    <t>行政事业单位离退休</t>
  </si>
  <si>
    <t xml:space="preserve">  归口管理的行政单位离退休</t>
  </si>
  <si>
    <r>
      <t>0</t>
    </r>
    <r>
      <rPr>
        <sz val="12"/>
        <rFont val="宋体"/>
        <family val="3"/>
        <charset val="134"/>
      </rPr>
      <t>5</t>
    </r>
    <phoneticPr fontId="24" type="noConversion"/>
  </si>
  <si>
    <r>
      <t xml:space="preserve"> </t>
    </r>
    <r>
      <rPr>
        <sz val="12"/>
        <rFont val="宋体"/>
        <family val="3"/>
        <charset val="134"/>
      </rPr>
      <t xml:space="preserve"> </t>
    </r>
    <r>
      <rPr>
        <sz val="12"/>
        <rFont val="宋体"/>
        <family val="3"/>
        <charset val="134"/>
      </rPr>
      <t>机关事业单位基本养老保险缴费支出</t>
    </r>
    <phoneticPr fontId="24" type="noConversion"/>
  </si>
  <si>
    <r>
      <t>0</t>
    </r>
    <r>
      <rPr>
        <sz val="12"/>
        <rFont val="宋体"/>
        <family val="3"/>
        <charset val="134"/>
      </rPr>
      <t>6</t>
    </r>
    <phoneticPr fontId="24" type="noConversion"/>
  </si>
  <si>
    <r>
      <t xml:space="preserve"> </t>
    </r>
    <r>
      <rPr>
        <sz val="12"/>
        <rFont val="宋体"/>
        <family val="3"/>
        <charset val="134"/>
      </rPr>
      <t xml:space="preserve"> </t>
    </r>
    <r>
      <rPr>
        <sz val="12"/>
        <rFont val="宋体"/>
        <family val="3"/>
        <charset val="134"/>
      </rPr>
      <t>机关事业单位职业年金缴费支出</t>
    </r>
    <phoneticPr fontId="24" type="noConversion"/>
  </si>
  <si>
    <t>卫生健康支出</t>
  </si>
  <si>
    <r>
      <t>1</t>
    </r>
    <r>
      <rPr>
        <sz val="12"/>
        <rFont val="宋体"/>
        <family val="3"/>
        <charset val="134"/>
      </rPr>
      <t>1</t>
    </r>
    <phoneticPr fontId="24" type="noConversion"/>
  </si>
  <si>
    <t>行政事业单位医疗</t>
  </si>
  <si>
    <t xml:space="preserve">  行政单位医疗</t>
  </si>
  <si>
    <t>住房保障支出</t>
  </si>
  <si>
    <t>02</t>
  </si>
  <si>
    <t>住房改革支出</t>
  </si>
  <si>
    <t xml:space="preserve">  住房公积金</t>
  </si>
  <si>
    <r>
      <t xml:space="preserve"> </t>
    </r>
    <r>
      <rPr>
        <sz val="12"/>
        <rFont val="宋体"/>
        <family val="3"/>
        <charset val="134"/>
      </rPr>
      <t xml:space="preserve"> </t>
    </r>
    <r>
      <rPr>
        <sz val="12"/>
        <rFont val="宋体"/>
        <family val="3"/>
        <charset val="134"/>
      </rPr>
      <t>购房补贴</t>
    </r>
    <phoneticPr fontId="24" type="noConversion"/>
  </si>
  <si>
    <t>合计</t>
    <phoneticPr fontId="24" type="noConversion"/>
  </si>
  <si>
    <t>2021年上海市杨浦区教育局（本部）支出预算总表</t>
    <phoneticPr fontId="1" type="noConversion"/>
  </si>
  <si>
    <t>2021年上海市杨浦区教育局（本部）财务收支预算总表</t>
    <phoneticPr fontId="1" type="noConversion"/>
  </si>
  <si>
    <t>2021年上海市杨浦区教育局（本部）财政拨款收支预算总表</t>
    <phoneticPr fontId="1" type="noConversion"/>
  </si>
  <si>
    <t>教育支出</t>
    <phoneticPr fontId="1" type="noConversion"/>
  </si>
  <si>
    <r>
      <t>0</t>
    </r>
    <r>
      <rPr>
        <sz val="12"/>
        <rFont val="宋体"/>
        <family val="3"/>
        <charset val="134"/>
      </rPr>
      <t>3</t>
    </r>
    <phoneticPr fontId="1" type="noConversion"/>
  </si>
  <si>
    <r>
      <t xml:space="preserve"> </t>
    </r>
    <r>
      <rPr>
        <sz val="12"/>
        <rFont val="宋体"/>
        <family val="3"/>
        <charset val="134"/>
      </rPr>
      <t xml:space="preserve"> </t>
    </r>
    <r>
      <rPr>
        <sz val="12"/>
        <rFont val="宋体"/>
        <family val="3"/>
        <charset val="134"/>
      </rPr>
      <t>培训支出</t>
    </r>
    <phoneticPr fontId="1" type="noConversion"/>
  </si>
  <si>
    <r>
      <t>0</t>
    </r>
    <r>
      <rPr>
        <sz val="12"/>
        <rFont val="宋体"/>
        <family val="3"/>
        <charset val="134"/>
      </rPr>
      <t>5</t>
    </r>
    <phoneticPr fontId="1" type="noConversion"/>
  </si>
  <si>
    <r>
      <t xml:space="preserve"> </t>
    </r>
    <r>
      <rPr>
        <sz val="12"/>
        <rFont val="宋体"/>
        <family val="3"/>
        <charset val="134"/>
      </rPr>
      <t xml:space="preserve"> </t>
    </r>
    <r>
      <rPr>
        <sz val="12"/>
        <rFont val="宋体"/>
        <family val="3"/>
        <charset val="134"/>
      </rPr>
      <t>机关事业单位基本养老保险缴费支出</t>
    </r>
    <phoneticPr fontId="1" type="noConversion"/>
  </si>
  <si>
    <r>
      <t>0</t>
    </r>
    <r>
      <rPr>
        <sz val="12"/>
        <rFont val="宋体"/>
        <family val="3"/>
        <charset val="134"/>
      </rPr>
      <t>6</t>
    </r>
    <phoneticPr fontId="1" type="noConversion"/>
  </si>
  <si>
    <r>
      <t xml:space="preserve"> </t>
    </r>
    <r>
      <rPr>
        <sz val="12"/>
        <rFont val="宋体"/>
        <family val="3"/>
        <charset val="134"/>
      </rPr>
      <t xml:space="preserve"> </t>
    </r>
    <r>
      <rPr>
        <sz val="12"/>
        <rFont val="宋体"/>
        <family val="3"/>
        <charset val="134"/>
      </rPr>
      <t>机关事业单位职业年金缴费支出</t>
    </r>
    <phoneticPr fontId="1" type="noConversion"/>
  </si>
  <si>
    <r>
      <t>1</t>
    </r>
    <r>
      <rPr>
        <sz val="12"/>
        <rFont val="宋体"/>
        <family val="3"/>
        <charset val="134"/>
      </rPr>
      <t>1</t>
    </r>
    <phoneticPr fontId="1" type="noConversion"/>
  </si>
  <si>
    <r>
      <t xml:space="preserve"> </t>
    </r>
    <r>
      <rPr>
        <sz val="12"/>
        <rFont val="宋体"/>
        <family val="3"/>
        <charset val="134"/>
      </rPr>
      <t xml:space="preserve"> </t>
    </r>
    <r>
      <rPr>
        <sz val="12"/>
        <rFont val="宋体"/>
        <family val="3"/>
        <charset val="134"/>
      </rPr>
      <t>购房补贴</t>
    </r>
    <phoneticPr fontId="1" type="noConversion"/>
  </si>
  <si>
    <t>合计</t>
    <phoneticPr fontId="1" type="noConversion"/>
  </si>
  <si>
    <t>2021年上海市杨浦区教育局（本部）一般公共预算支出功能分类预算表</t>
    <phoneticPr fontId="1" type="noConversion"/>
  </si>
  <si>
    <t>2021年上海市杨浦区教育局（本部）政府性基金预算支出功能分类预算表</t>
    <phoneticPr fontId="1" type="noConversion"/>
  </si>
  <si>
    <t>301</t>
  </si>
  <si>
    <t>工资福利支出</t>
  </si>
  <si>
    <t>基本工资</t>
  </si>
  <si>
    <t>津贴补贴</t>
  </si>
  <si>
    <t>03</t>
  </si>
  <si>
    <t>奖金</t>
  </si>
  <si>
    <t>机关事业单位基本养老保险缴费</t>
  </si>
  <si>
    <t>09</t>
  </si>
  <si>
    <t>职业年金缴费</t>
  </si>
  <si>
    <t>10</t>
  </si>
  <si>
    <t>职工基本医疗保险缴费</t>
  </si>
  <si>
    <t>12</t>
  </si>
  <si>
    <t>其他社会保障缴费</t>
  </si>
  <si>
    <t>13</t>
  </si>
  <si>
    <t>住房公积金</t>
  </si>
  <si>
    <t>其他工资福利支出</t>
  </si>
  <si>
    <t>302</t>
  </si>
  <si>
    <t>商品和服务支出</t>
  </si>
  <si>
    <t>办公费</t>
  </si>
  <si>
    <t>水费</t>
  </si>
  <si>
    <t>06</t>
  </si>
  <si>
    <t>电费</t>
  </si>
  <si>
    <t>07</t>
  </si>
  <si>
    <t>邮电费</t>
  </si>
  <si>
    <t>物业管理费</t>
  </si>
  <si>
    <t>11</t>
  </si>
  <si>
    <t>差旅费</t>
  </si>
  <si>
    <t>维修(护)费</t>
  </si>
  <si>
    <t>14</t>
  </si>
  <si>
    <t>租赁费</t>
  </si>
  <si>
    <t>15</t>
  </si>
  <si>
    <t>会议费</t>
  </si>
  <si>
    <t>16</t>
  </si>
  <si>
    <t>培训费</t>
  </si>
  <si>
    <t>17</t>
  </si>
  <si>
    <t>公务接待费</t>
  </si>
  <si>
    <t>26</t>
  </si>
  <si>
    <t>劳务费</t>
  </si>
  <si>
    <t>28</t>
  </si>
  <si>
    <t>工会经费</t>
  </si>
  <si>
    <t>29</t>
  </si>
  <si>
    <t>福利费</t>
  </si>
  <si>
    <t>39</t>
  </si>
  <si>
    <t>其他交通费用</t>
  </si>
  <si>
    <t>其他商品和服务支出</t>
  </si>
  <si>
    <t>303</t>
  </si>
  <si>
    <t>对个人和家庭的补助</t>
  </si>
  <si>
    <t>离休费</t>
  </si>
  <si>
    <t>退休费</t>
  </si>
  <si>
    <t>奖励金</t>
  </si>
  <si>
    <t>310</t>
  </si>
  <si>
    <t>其他资本性支出</t>
  </si>
  <si>
    <t>办公设备购置</t>
  </si>
  <si>
    <t>2021年上海市杨浦区教育局（本部）一般公共预算基本支出部门预算经济分类预算表</t>
    <phoneticPr fontId="1" type="noConversion"/>
  </si>
  <si>
    <t>2021年上海市杨浦区教育局（本部）“三公”经费和机关运行经费预算表</t>
    <phoneticPr fontId="1" type="noConversion"/>
  </si>
  <si>
    <t>上海市杨浦区教育局（本部）预算编制说明</t>
    <phoneticPr fontId="1" type="noConversion"/>
  </si>
  <si>
    <r>
      <t xml:space="preserve">    1. “行政运行”科目</t>
    </r>
    <r>
      <rPr>
        <sz val="12"/>
        <rFont val="宋体"/>
        <charset val="134"/>
      </rPr>
      <t>858.98</t>
    </r>
    <r>
      <rPr>
        <sz val="12"/>
        <rFont val="宋体"/>
        <family val="3"/>
        <charset val="134"/>
      </rPr>
      <t>万元，主要用于区教育局机关保障机构正常运转的基本支出。</t>
    </r>
    <phoneticPr fontId="24" type="noConversion"/>
  </si>
  <si>
    <r>
      <t xml:space="preserve">    2. “培训支出”科目1,063</t>
    </r>
    <r>
      <rPr>
        <sz val="12"/>
        <rFont val="宋体"/>
        <family val="3"/>
        <charset val="134"/>
      </rPr>
      <t>万元，主要用于本区企业职工的培训支出。</t>
    </r>
    <phoneticPr fontId="24" type="noConversion"/>
  </si>
  <si>
    <r>
      <t xml:space="preserve">    3. “其他教育支出”科目</t>
    </r>
    <r>
      <rPr>
        <sz val="12"/>
        <rFont val="宋体"/>
        <charset val="134"/>
      </rPr>
      <t>799.86</t>
    </r>
    <r>
      <rPr>
        <sz val="12"/>
        <rFont val="宋体"/>
        <family val="3"/>
        <charset val="134"/>
      </rPr>
      <t>万元，主要用于预算资金安排在区教育局机关的学习办、教育督导室等部门的项目支出。</t>
    </r>
    <phoneticPr fontId="24" type="noConversion"/>
  </si>
  <si>
    <r>
      <t xml:space="preserve">    4. “归口管理的行政单位离退休”科目</t>
    </r>
    <r>
      <rPr>
        <sz val="12"/>
        <rFont val="宋体"/>
        <charset val="134"/>
      </rPr>
      <t>25.35</t>
    </r>
    <r>
      <rPr>
        <sz val="12"/>
        <rFont val="宋体"/>
        <family val="3"/>
        <charset val="134"/>
      </rPr>
      <t xml:space="preserve"> 万元，主要用于区教育局机关实行归口管理的离退休经费支出。</t>
    </r>
    <phoneticPr fontId="24" type="noConversion"/>
  </si>
  <si>
    <r>
      <t xml:space="preserve">    5. “机关事业单位基本养老保险缴费支出”科目</t>
    </r>
    <r>
      <rPr>
        <sz val="12"/>
        <rFont val="宋体"/>
        <charset val="134"/>
      </rPr>
      <t>53.61</t>
    </r>
    <r>
      <rPr>
        <sz val="12"/>
        <rFont val="宋体"/>
        <family val="3"/>
        <charset val="134"/>
      </rPr>
      <t>万元，主要用于区教育局机关由单位缴纳的基本养老保险费支出。</t>
    </r>
    <phoneticPr fontId="24" type="noConversion"/>
  </si>
  <si>
    <r>
      <t xml:space="preserve">    6. “机关事业单位职业年金缴费支出”科目</t>
    </r>
    <r>
      <rPr>
        <sz val="12"/>
        <rFont val="宋体"/>
        <charset val="134"/>
      </rPr>
      <t>26.80</t>
    </r>
    <r>
      <rPr>
        <sz val="12"/>
        <rFont val="宋体"/>
        <family val="3"/>
        <charset val="134"/>
      </rPr>
      <t xml:space="preserve"> 万元，主要用于区教育局机关由单位实际缴纳的职业年金支出。</t>
    </r>
    <phoneticPr fontId="24" type="noConversion"/>
  </si>
  <si>
    <r>
      <t xml:space="preserve">    7. “行政单位医疗”科目</t>
    </r>
    <r>
      <rPr>
        <sz val="12"/>
        <rFont val="宋体"/>
        <charset val="134"/>
      </rPr>
      <t>48.58</t>
    </r>
    <r>
      <rPr>
        <sz val="12"/>
        <rFont val="宋体"/>
        <family val="3"/>
        <charset val="134"/>
      </rPr>
      <t>万元，主要用于区教育局机关按照政策规定为在职人员缴纳基本医疗保险费的支出。</t>
    </r>
    <phoneticPr fontId="24" type="noConversion"/>
  </si>
  <si>
    <r>
      <t xml:space="preserve">    8. “住房公积金”科目 </t>
    </r>
    <r>
      <rPr>
        <sz val="12"/>
        <rFont val="宋体"/>
        <charset val="134"/>
      </rPr>
      <t>57.75</t>
    </r>
    <r>
      <rPr>
        <sz val="12"/>
        <rFont val="宋体"/>
        <family val="3"/>
        <charset val="134"/>
      </rPr>
      <t xml:space="preserve"> 万元，主要用于区教育局机关按照政策规定的比例为职工缴纳的住房公积金支出。</t>
    </r>
    <phoneticPr fontId="24" type="noConversion"/>
  </si>
  <si>
    <r>
      <t xml:space="preserve">    9. “购房补贴”科目</t>
    </r>
    <r>
      <rPr>
        <sz val="12"/>
        <rFont val="宋体"/>
        <charset val="134"/>
      </rPr>
      <t>92.52</t>
    </r>
    <r>
      <rPr>
        <sz val="12"/>
        <rFont val="宋体"/>
        <family val="3"/>
        <charset val="134"/>
      </rPr>
      <t>万元，主要用于区教育局机关发放的用于购买住房的补贴。</t>
    </r>
    <phoneticPr fontId="24" type="noConversion"/>
  </si>
  <si>
    <r>
      <t xml:space="preserve">    2021</t>
    </r>
    <r>
      <rPr>
        <sz val="12"/>
        <rFont val="宋体"/>
        <family val="3"/>
        <charset val="134"/>
      </rPr>
      <t>年，上海市杨浦区教育局（本部）预算支出总额为</t>
    </r>
    <r>
      <rPr>
        <sz val="12"/>
        <rFont val="宋体"/>
        <charset val="134"/>
      </rPr>
      <t>3,053.45</t>
    </r>
    <r>
      <rPr>
        <sz val="12"/>
        <rFont val="宋体"/>
        <family val="3"/>
        <charset val="134"/>
      </rPr>
      <t>万元，其中：财政拨款支出预算</t>
    </r>
    <r>
      <rPr>
        <sz val="12"/>
        <rFont val="宋体"/>
        <charset val="134"/>
      </rPr>
      <t>3,026.45</t>
    </r>
    <r>
      <rPr>
        <sz val="12"/>
        <rFont val="宋体"/>
        <family val="3"/>
        <charset val="134"/>
      </rPr>
      <t>万元，比2020年预算减少</t>
    </r>
    <r>
      <rPr>
        <sz val="12"/>
        <rFont val="宋体"/>
        <charset val="134"/>
      </rPr>
      <t>703.97</t>
    </r>
    <r>
      <rPr>
        <sz val="12"/>
        <rFont val="宋体"/>
        <family val="3"/>
        <charset val="134"/>
      </rPr>
      <t>万元。财政拨款支出预算中，一般公共预算拨款支出预算</t>
    </r>
    <r>
      <rPr>
        <sz val="12"/>
        <rFont val="宋体"/>
        <charset val="134"/>
      </rPr>
      <t>3,026.45</t>
    </r>
    <r>
      <rPr>
        <sz val="12"/>
        <rFont val="宋体"/>
        <family val="3"/>
        <charset val="134"/>
      </rPr>
      <t>万元，比2020年预算增加减少</t>
    </r>
    <r>
      <rPr>
        <sz val="12"/>
        <rFont val="宋体"/>
        <charset val="134"/>
      </rPr>
      <t>730.97</t>
    </r>
    <r>
      <rPr>
        <sz val="12"/>
        <rFont val="宋体"/>
        <family val="3"/>
        <charset val="134"/>
      </rPr>
      <t>万元，政府性基金拨款支出预算</t>
    </r>
    <r>
      <rPr>
        <sz val="12"/>
        <rFont val="宋体"/>
        <charset val="134"/>
      </rPr>
      <t>0</t>
    </r>
    <r>
      <rPr>
        <sz val="12"/>
        <rFont val="宋体"/>
        <family val="3"/>
        <charset val="134"/>
      </rPr>
      <t>万元，比2020年预算持平。财政拨款支出主要内容如下：</t>
    </r>
    <phoneticPr fontId="1" type="noConversion"/>
  </si>
  <si>
    <r>
      <t xml:space="preserve">  一、2021</t>
    </r>
    <r>
      <rPr>
        <sz val="12"/>
        <rFont val="宋体"/>
        <family val="3"/>
        <charset val="134"/>
      </rPr>
      <t>年“三公”经费预算情况说明 
 202</t>
    </r>
    <r>
      <rPr>
        <sz val="12"/>
        <rFont val="宋体"/>
        <family val="3"/>
        <charset val="134"/>
      </rPr>
      <t>1</t>
    </r>
    <r>
      <rPr>
        <sz val="12"/>
        <rFont val="宋体"/>
        <family val="3"/>
        <charset val="134"/>
      </rPr>
      <t>年“三公”经费预算数为</t>
    </r>
    <r>
      <rPr>
        <sz val="12"/>
        <rFont val="宋体"/>
        <family val="3"/>
        <charset val="134"/>
      </rPr>
      <t>2.50</t>
    </r>
    <r>
      <rPr>
        <sz val="12"/>
        <rFont val="宋体"/>
        <family val="3"/>
        <charset val="134"/>
      </rPr>
      <t>万元，比20</t>
    </r>
    <r>
      <rPr>
        <sz val="12"/>
        <rFont val="宋体"/>
        <family val="3"/>
        <charset val="134"/>
      </rPr>
      <t>20</t>
    </r>
    <r>
      <rPr>
        <sz val="12"/>
        <rFont val="宋体"/>
        <family val="3"/>
        <charset val="134"/>
      </rPr>
      <t>年预算持平</t>
    </r>
    <r>
      <rPr>
        <sz val="12"/>
        <rFont val="宋体"/>
        <charset val="134"/>
      </rPr>
      <t>,未发生变动。包括使用区级财政拨款预算安排的因公出国（境）费、公务接待费、公务用车购置及运行费。其中：
（一）因公出国（境）费0万元，与2020年预算持平，未发生变动。本区因公出国经费由区外事办归口管理并统一公开有关预算情况，本部门预算不再反映。
（二）公务用车购置及运行费0万元，与2020年预算持平，未发生变动。
（三）公务接待费2.50万元。与2020年预算持平，未发生变动。主要安排用于教育业务会议、教育重大政策调研、教育教学交流、专项检查以及外事团组接待交流等执行公务或开展业务所需住宿费、交通费、伙食费等支出。</t>
    </r>
    <r>
      <rPr>
        <sz val="12"/>
        <rFont val="宋体"/>
        <family val="3"/>
        <charset val="134"/>
      </rPr>
      <t xml:space="preserve">
</t>
    </r>
    <r>
      <rPr>
        <sz val="12"/>
        <rFont val="宋体"/>
        <charset val="134"/>
      </rPr>
      <t xml:space="preserve">  </t>
    </r>
    <r>
      <rPr>
        <sz val="12"/>
        <rFont val="宋体"/>
        <family val="3"/>
        <charset val="134"/>
      </rPr>
      <t xml:space="preserve">二、机关运行经费预算
 </t>
    </r>
    <r>
      <rPr>
        <sz val="12"/>
        <rFont val="宋体"/>
        <charset val="134"/>
      </rPr>
      <t>2021</t>
    </r>
    <r>
      <rPr>
        <sz val="12"/>
        <rFont val="宋体"/>
        <family val="3"/>
        <charset val="134"/>
      </rPr>
      <t>年上海市杨浦区教育局（本部）财政拨款的机关运行经费预算为</t>
    </r>
    <r>
      <rPr>
        <sz val="12"/>
        <rFont val="宋体"/>
        <charset val="134"/>
      </rPr>
      <t>274.18</t>
    </r>
    <r>
      <rPr>
        <sz val="12"/>
        <rFont val="宋体"/>
        <family val="3"/>
        <charset val="134"/>
      </rPr>
      <t>万元，比上年减少</t>
    </r>
    <r>
      <rPr>
        <sz val="12"/>
        <rFont val="宋体"/>
        <charset val="134"/>
      </rPr>
      <t>2.15</t>
    </r>
    <r>
      <rPr>
        <sz val="12"/>
        <rFont val="宋体"/>
        <family val="3"/>
        <charset val="134"/>
      </rPr>
      <t>万元，主要是人员公用定额支出减少。</t>
    </r>
    <r>
      <rPr>
        <sz val="12"/>
        <rFont val="宋体"/>
        <family val="3"/>
        <charset val="134"/>
      </rPr>
      <t xml:space="preserve"> </t>
    </r>
    <r>
      <rPr>
        <sz val="12"/>
        <rFont val="宋体"/>
        <family val="3"/>
        <charset val="134"/>
      </rPr>
      <t xml:space="preserve">
  三、政府采购情况
</t>
    </r>
    <r>
      <rPr>
        <sz val="12"/>
        <rFont val="宋体"/>
        <charset val="134"/>
      </rPr>
      <t xml:space="preserve">  2021</t>
    </r>
    <r>
      <rPr>
        <sz val="12"/>
        <rFont val="宋体"/>
        <family val="3"/>
        <charset val="134"/>
      </rPr>
      <t>年度本单位政府采购预算</t>
    </r>
    <r>
      <rPr>
        <sz val="12"/>
        <rFont val="宋体"/>
        <family val="3"/>
        <charset val="134"/>
      </rPr>
      <t>95.44</t>
    </r>
    <r>
      <rPr>
        <sz val="12"/>
        <rFont val="宋体"/>
        <family val="3"/>
        <charset val="134"/>
      </rPr>
      <t>万元，其中：政府采购货物预算</t>
    </r>
    <r>
      <rPr>
        <sz val="12"/>
        <rFont val="宋体"/>
        <family val="3"/>
        <charset val="134"/>
      </rPr>
      <t>7.44</t>
    </r>
    <r>
      <rPr>
        <sz val="12"/>
        <rFont val="宋体"/>
        <family val="3"/>
        <charset val="134"/>
      </rPr>
      <t>万元、政府采购工程预算</t>
    </r>
    <r>
      <rPr>
        <sz val="12"/>
        <rFont val="宋体"/>
        <family val="3"/>
        <charset val="134"/>
      </rPr>
      <t>0</t>
    </r>
    <r>
      <rPr>
        <sz val="12"/>
        <rFont val="宋体"/>
        <family val="3"/>
        <charset val="134"/>
      </rPr>
      <t>万元、政府采购服务预算</t>
    </r>
    <r>
      <rPr>
        <sz val="12"/>
        <rFont val="宋体"/>
        <family val="3"/>
        <charset val="134"/>
      </rPr>
      <t>88</t>
    </r>
    <r>
      <rPr>
        <sz val="12"/>
        <rFont val="宋体"/>
        <family val="3"/>
        <charset val="134"/>
      </rPr>
      <t xml:space="preserve">万元。
</t>
    </r>
    <r>
      <rPr>
        <sz val="12"/>
        <rFont val="宋体"/>
        <charset val="134"/>
      </rPr>
      <t xml:space="preserve">  </t>
    </r>
    <r>
      <rPr>
        <sz val="12"/>
        <rFont val="宋体"/>
        <family val="3"/>
        <charset val="134"/>
      </rPr>
      <t xml:space="preserve">四、绩效目标设置情况
</t>
    </r>
    <r>
      <rPr>
        <sz val="12"/>
        <rFont val="宋体"/>
        <charset val="134"/>
      </rPr>
      <t xml:space="preserve">  2021</t>
    </r>
    <r>
      <rPr>
        <sz val="12"/>
        <rFont val="宋体"/>
        <family val="3"/>
        <charset val="134"/>
      </rPr>
      <t>年度，本单位编报绩效目标的项目共</t>
    </r>
    <r>
      <rPr>
        <sz val="12"/>
        <rFont val="宋体"/>
        <family val="3"/>
        <charset val="134"/>
      </rPr>
      <t>7</t>
    </r>
    <r>
      <rPr>
        <sz val="12"/>
        <rFont val="宋体"/>
        <family val="3"/>
        <charset val="134"/>
      </rPr>
      <t>个，涉及项目预算资金</t>
    </r>
    <r>
      <rPr>
        <sz val="12"/>
        <rFont val="宋体"/>
        <family val="3"/>
        <charset val="134"/>
      </rPr>
      <t>1,862.82</t>
    </r>
    <r>
      <rPr>
        <sz val="12"/>
        <rFont val="宋体"/>
        <family val="3"/>
        <charset val="134"/>
      </rPr>
      <t>万元。</t>
    </r>
    <r>
      <rPr>
        <sz val="12"/>
        <rFont val="宋体"/>
        <charset val="134"/>
      </rPr>
      <t xml:space="preserve">  
  </t>
    </r>
    <r>
      <rPr>
        <sz val="12"/>
        <rFont val="宋体"/>
        <family val="3"/>
        <charset val="134"/>
      </rPr>
      <t xml:space="preserve">五、国有资本经营预算财政拨款情况说明
</t>
    </r>
    <r>
      <rPr>
        <sz val="12"/>
        <rFont val="宋体"/>
        <charset val="134"/>
      </rPr>
      <t xml:space="preserve">  </t>
    </r>
    <r>
      <rPr>
        <sz val="12"/>
        <rFont val="宋体"/>
        <family val="3"/>
        <charset val="134"/>
      </rPr>
      <t>本单位</t>
    </r>
    <r>
      <rPr>
        <sz val="12"/>
        <rFont val="宋体"/>
        <charset val="134"/>
      </rPr>
      <t>2021</t>
    </r>
    <r>
      <rPr>
        <sz val="12"/>
        <rFont val="宋体"/>
        <family val="3"/>
        <charset val="134"/>
      </rPr>
      <t xml:space="preserve">年无国有资本经营预算财政拨款安排的预算。
</t>
    </r>
    <r>
      <rPr>
        <sz val="12"/>
        <rFont val="宋体"/>
        <charset val="134"/>
      </rPr>
      <t xml:space="preserve">          
</t>
    </r>
    <r>
      <rPr>
        <sz val="12"/>
        <rFont val="宋体"/>
        <family val="3"/>
        <charset val="134"/>
      </rPr>
      <t xml:space="preserve">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</si>
</sst>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43" formatCode="_ * #,##0.00_ ;_ * \-#,##0.00_ ;_ * &quot;-&quot;??_ ;_ @_ "/>
    <numFmt numFmtId="176" formatCode="#,##0_ "/>
    <numFmt numFmtId="177" formatCode="yyyy&quot;年&quot;m&quot;月&quot;;@"/>
    <numFmt numFmtId="178" formatCode="#,##0.00_ "/>
  </numFmts>
  <fonts count="28">
    <font>
      <sz val="12"/>
      <name val="宋体"/>
      <charset val="134"/>
    </font>
    <font>
      <sz val="9"/>
      <name val="宋体"/>
      <family val="3"/>
      <charset val="134"/>
    </font>
    <font>
      <sz val="11"/>
      <color indexed="8"/>
      <name val="宋体"/>
      <family val="3"/>
      <charset val="134"/>
    </font>
    <font>
      <sz val="10"/>
      <name val="宋体"/>
      <family val="3"/>
      <charset val="134"/>
    </font>
    <font>
      <sz val="18"/>
      <name val="宋体"/>
      <family val="3"/>
      <charset val="134"/>
    </font>
    <font>
      <sz val="11"/>
      <name val="宋体"/>
      <family val="3"/>
      <charset val="134"/>
    </font>
    <font>
      <sz val="12"/>
      <name val="宋体"/>
      <family val="3"/>
      <charset val="134"/>
    </font>
    <font>
      <sz val="14"/>
      <name val="宋体"/>
      <family val="3"/>
      <charset val="134"/>
    </font>
    <font>
      <sz val="14"/>
      <name val="黑体"/>
      <family val="3"/>
      <charset val="134"/>
    </font>
    <font>
      <b/>
      <sz val="14"/>
      <color indexed="8"/>
      <name val="宋体"/>
      <family val="3"/>
      <charset val="134"/>
    </font>
    <font>
      <b/>
      <sz val="18"/>
      <name val="宋体"/>
      <family val="3"/>
      <charset val="134"/>
    </font>
    <font>
      <sz val="10"/>
      <color indexed="8"/>
      <name val="Times New Roman"/>
      <family val="1"/>
    </font>
    <font>
      <b/>
      <sz val="14"/>
      <name val="黑体"/>
      <family val="3"/>
      <charset val="134"/>
    </font>
    <font>
      <b/>
      <sz val="36"/>
      <color indexed="8"/>
      <name val="楷体_GB2312"/>
      <family val="3"/>
      <charset val="134"/>
    </font>
    <font>
      <sz val="16"/>
      <color indexed="8"/>
      <name val="楷体_GB2312"/>
      <family val="3"/>
      <charset val="134"/>
    </font>
    <font>
      <sz val="18"/>
      <color indexed="8"/>
      <name val="楷体_GB2312"/>
      <family val="3"/>
      <charset val="134"/>
    </font>
    <font>
      <sz val="16"/>
      <color indexed="8"/>
      <name val="仿宋_GB2312"/>
      <family val="3"/>
      <charset val="134"/>
    </font>
    <font>
      <sz val="14"/>
      <color indexed="8"/>
      <name val="楷体_GB2312"/>
      <family val="3"/>
      <charset val="134"/>
    </font>
    <font>
      <sz val="20"/>
      <color indexed="8"/>
      <name val="宋体"/>
      <family val="3"/>
      <charset val="134"/>
    </font>
    <font>
      <sz val="18"/>
      <color indexed="8"/>
      <name val="宋体"/>
      <family val="3"/>
      <charset val="134"/>
    </font>
    <font>
      <sz val="14"/>
      <name val="仿宋_GB2312"/>
      <family val="3"/>
      <charset val="134"/>
    </font>
    <font>
      <sz val="14"/>
      <color indexed="8"/>
      <name val="仿宋_GB2312"/>
      <family val="3"/>
      <charset val="134"/>
    </font>
    <font>
      <sz val="12"/>
      <name val="宋体"/>
      <family val="3"/>
      <charset val="134"/>
    </font>
    <font>
      <sz val="12"/>
      <name val="宋体"/>
      <family val="3"/>
      <charset val="134"/>
    </font>
    <font>
      <sz val="9"/>
      <name val="宋体"/>
      <family val="3"/>
      <charset val="134"/>
    </font>
    <font>
      <sz val="12"/>
      <color indexed="8"/>
      <name val="宋体"/>
      <family val="3"/>
      <charset val="134"/>
    </font>
    <font>
      <sz val="12"/>
      <name val="宋体"/>
      <family val="3"/>
      <charset val="134"/>
    </font>
    <font>
      <sz val="12"/>
      <name val="宋体"/>
      <family val="3"/>
      <charset val="134"/>
    </font>
  </fonts>
  <fills count="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2" borderId="0" applyNumberFormat="0" applyBorder="0" applyAlignment="0" applyProtection="0">
      <alignment vertical="center"/>
    </xf>
  </cellStyleXfs>
  <cellXfs count="122">
    <xf numFmtId="0" fontId="0" fillId="0" borderId="0" xfId="0">
      <alignment vertical="center"/>
    </xf>
    <xf numFmtId="0" fontId="3" fillId="0" borderId="0" xfId="0" applyFont="1">
      <alignment vertical="center"/>
    </xf>
    <xf numFmtId="0" fontId="0" fillId="0" borderId="0" xfId="0" applyFont="1">
      <alignment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5" fillId="0" borderId="0" xfId="0" applyFont="1" applyAlignment="1">
      <alignment vertical="center"/>
    </xf>
    <xf numFmtId="0" fontId="0" fillId="0" borderId="0" xfId="0" applyAlignment="1">
      <alignment horizontal="right" vertical="center"/>
    </xf>
    <xf numFmtId="0" fontId="0" fillId="0" borderId="1" xfId="0"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6" fillId="0" borderId="2" xfId="0" applyFont="1" applyBorder="1" applyAlignment="1">
      <alignment horizontal="center" vertical="center" wrapText="1"/>
    </xf>
    <xf numFmtId="176" fontId="6" fillId="0" borderId="1" xfId="0" applyNumberFormat="1" applyFont="1" applyBorder="1" applyAlignment="1">
      <alignment horizontal="right" vertical="center"/>
    </xf>
    <xf numFmtId="0" fontId="6" fillId="0" borderId="1" xfId="0" applyFont="1" applyBorder="1" applyAlignment="1">
      <alignment horizontal="left" vertical="center" wrapText="1"/>
    </xf>
    <xf numFmtId="176" fontId="6" fillId="0" borderId="0" xfId="0" applyNumberFormat="1" applyFont="1" applyAlignment="1">
      <alignment horizontal="right" vertical="center"/>
    </xf>
    <xf numFmtId="49" fontId="6" fillId="0" borderId="1" xfId="0" applyNumberFormat="1" applyFont="1" applyBorder="1" applyAlignment="1">
      <alignment horizontal="center" vertical="center"/>
    </xf>
    <xf numFmtId="0" fontId="6" fillId="0" borderId="0" xfId="0" applyFont="1" applyBorder="1" applyAlignment="1">
      <alignment horizontal="left" vertical="center"/>
    </xf>
    <xf numFmtId="176" fontId="6" fillId="0" borderId="0" xfId="0" applyNumberFormat="1" applyFont="1" applyBorder="1" applyAlignment="1">
      <alignment horizontal="right" vertical="center"/>
    </xf>
    <xf numFmtId="176" fontId="6" fillId="0" borderId="0" xfId="1"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7" fillId="0" borderId="0" xfId="0" applyFont="1" applyAlignment="1">
      <alignment vertical="center" wrapText="1"/>
    </xf>
    <xf numFmtId="0" fontId="6" fillId="0" borderId="0" xfId="0" applyFont="1" applyAlignment="1">
      <alignment vertical="center" wrapText="1"/>
    </xf>
    <xf numFmtId="0" fontId="0" fillId="0" borderId="1" xfId="0" applyBorder="1" applyAlignment="1">
      <alignment horizontal="left" vertical="center"/>
    </xf>
    <xf numFmtId="0" fontId="6" fillId="0" borderId="3" xfId="0" applyFont="1" applyBorder="1" applyAlignment="1">
      <alignment horizontal="center" vertical="center"/>
    </xf>
    <xf numFmtId="0" fontId="0" fillId="0" borderId="0" xfId="0" applyAlignment="1">
      <alignment vertical="center"/>
    </xf>
    <xf numFmtId="0" fontId="3" fillId="0" borderId="1" xfId="0" applyFont="1" applyBorder="1" applyAlignment="1">
      <alignment vertical="center"/>
    </xf>
    <xf numFmtId="0" fontId="6" fillId="0" borderId="4" xfId="0" applyFont="1" applyBorder="1" applyAlignment="1">
      <alignment vertical="center"/>
    </xf>
    <xf numFmtId="0" fontId="6" fillId="0" borderId="4" xfId="0" applyFont="1" applyBorder="1" applyAlignment="1">
      <alignment horizontal="right" vertical="center"/>
    </xf>
    <xf numFmtId="0" fontId="7" fillId="0" borderId="0" xfId="0" applyFont="1">
      <alignment vertical="center"/>
    </xf>
    <xf numFmtId="0" fontId="8" fillId="0" borderId="0" xfId="0" applyFont="1" applyAlignment="1">
      <alignment horizontal="center" vertical="center"/>
    </xf>
    <xf numFmtId="0" fontId="6" fillId="0" borderId="5" xfId="0" applyFont="1" applyBorder="1" applyAlignment="1">
      <alignment horizontal="center" vertical="center" wrapText="1"/>
    </xf>
    <xf numFmtId="49" fontId="10" fillId="0" borderId="0" xfId="0" applyNumberFormat="1" applyFont="1" applyAlignment="1">
      <alignment horizontal="center" vertical="center"/>
    </xf>
    <xf numFmtId="49" fontId="0" fillId="0" borderId="0" xfId="0" applyNumberFormat="1">
      <alignment vertical="center"/>
    </xf>
    <xf numFmtId="49" fontId="11" fillId="0" borderId="0" xfId="0" applyNumberFormat="1" applyFont="1" applyAlignment="1">
      <alignment horizontal="justify" vertical="center"/>
    </xf>
    <xf numFmtId="49" fontId="12" fillId="0" borderId="0" xfId="0" applyNumberFormat="1" applyFont="1">
      <alignment vertical="center"/>
    </xf>
    <xf numFmtId="49" fontId="13" fillId="0" borderId="0" xfId="0" applyNumberFormat="1" applyFont="1" applyAlignment="1">
      <alignment vertical="center"/>
    </xf>
    <xf numFmtId="49" fontId="14" fillId="0" borderId="0" xfId="0" applyNumberFormat="1" applyFont="1" applyAlignment="1">
      <alignment horizontal="center" vertical="center"/>
    </xf>
    <xf numFmtId="49" fontId="15" fillId="0" borderId="0" xfId="0" applyNumberFormat="1" applyFont="1" applyAlignment="1">
      <alignment vertical="center"/>
    </xf>
    <xf numFmtId="49" fontId="16" fillId="0" borderId="0" xfId="0" applyNumberFormat="1" applyFont="1" applyAlignment="1">
      <alignment horizontal="justify" vertical="center"/>
    </xf>
    <xf numFmtId="49" fontId="16" fillId="0" borderId="0" xfId="0" applyNumberFormat="1" applyFont="1" applyAlignment="1">
      <alignment horizontal="center" vertical="center"/>
    </xf>
    <xf numFmtId="49" fontId="17" fillId="0" borderId="0" xfId="0" applyNumberFormat="1" applyFont="1" applyAlignment="1">
      <alignment vertical="center"/>
    </xf>
    <xf numFmtId="0" fontId="18"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21" fillId="0" borderId="0" xfId="0" applyFont="1" applyAlignment="1">
      <alignment horizontal="left" vertical="center"/>
    </xf>
    <xf numFmtId="0" fontId="21" fillId="0" borderId="0" xfId="0" applyFont="1" applyAlignment="1">
      <alignment horizontal="center" vertical="center"/>
    </xf>
    <xf numFmtId="4" fontId="0" fillId="0" borderId="0" xfId="0" applyNumberFormat="1" applyAlignment="1">
      <alignment vertical="center" wrapText="1"/>
    </xf>
    <xf numFmtId="178" fontId="0" fillId="0" borderId="0" xfId="0" applyNumberFormat="1" applyAlignment="1">
      <alignment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xf>
    <xf numFmtId="49" fontId="23" fillId="0" borderId="1" xfId="0" applyNumberFormat="1" applyFont="1" applyBorder="1" applyAlignment="1">
      <alignment horizontal="center" vertical="center"/>
    </xf>
    <xf numFmtId="49" fontId="0" fillId="0" borderId="1" xfId="0" applyNumberFormat="1" applyBorder="1" applyAlignment="1">
      <alignment horizontal="center" vertical="center"/>
    </xf>
    <xf numFmtId="43" fontId="6" fillId="0" borderId="1" xfId="0" applyNumberFormat="1" applyFont="1" applyBorder="1" applyAlignment="1">
      <alignment horizontal="right" vertical="center"/>
    </xf>
    <xf numFmtId="43" fontId="0" fillId="0" borderId="1" xfId="0" applyNumberFormat="1" applyFont="1" applyBorder="1" applyAlignment="1">
      <alignment horizontal="right" vertical="center"/>
    </xf>
    <xf numFmtId="0" fontId="25" fillId="3" borderId="1" xfId="0" applyNumberFormat="1" applyFont="1" applyFill="1" applyBorder="1" applyAlignment="1" applyProtection="1">
      <alignment horizontal="left" vertical="center" wrapText="1"/>
    </xf>
    <xf numFmtId="0" fontId="25" fillId="3" borderId="6" xfId="0" applyNumberFormat="1" applyFont="1" applyFill="1" applyBorder="1" applyAlignment="1" applyProtection="1">
      <alignment horizontal="left" vertical="center" wrapText="1"/>
    </xf>
    <xf numFmtId="43" fontId="6" fillId="0" borderId="1" xfId="0" applyNumberFormat="1" applyFont="1" applyBorder="1">
      <alignment vertical="center"/>
    </xf>
    <xf numFmtId="41" fontId="0" fillId="0" borderId="1" xfId="0" applyNumberFormat="1" applyFont="1" applyBorder="1" applyAlignment="1">
      <alignment horizontal="right" vertical="center"/>
    </xf>
    <xf numFmtId="41" fontId="0" fillId="0" borderId="1" xfId="0" applyNumberFormat="1" applyFont="1" applyBorder="1" applyAlignment="1">
      <alignment horizontal="right" vertical="center" wrapText="1"/>
    </xf>
    <xf numFmtId="41" fontId="23" fillId="0" borderId="1" xfId="0" applyNumberFormat="1" applyFont="1" applyBorder="1" applyAlignment="1">
      <alignment horizontal="right" vertical="center"/>
    </xf>
    <xf numFmtId="41" fontId="6" fillId="0" borderId="1" xfId="0" applyNumberFormat="1" applyFont="1" applyBorder="1" applyAlignment="1">
      <alignment horizontal="right" vertical="center"/>
    </xf>
    <xf numFmtId="41" fontId="6" fillId="0" borderId="1" xfId="1" applyNumberFormat="1" applyFont="1" applyFill="1" applyBorder="1" applyAlignment="1">
      <alignment horizontal="right" vertical="center"/>
    </xf>
    <xf numFmtId="41" fontId="6" fillId="0" borderId="0" xfId="0" applyNumberFormat="1" applyFont="1" applyAlignment="1">
      <alignment vertical="center"/>
    </xf>
    <xf numFmtId="41" fontId="6" fillId="0" borderId="1" xfId="0" applyNumberFormat="1" applyFont="1" applyBorder="1" applyAlignment="1">
      <alignment horizontal="center" vertical="center" wrapText="1"/>
    </xf>
    <xf numFmtId="41" fontId="6" fillId="0" borderId="1" xfId="0" applyNumberFormat="1" applyFont="1" applyBorder="1" applyAlignment="1">
      <alignment horizontal="left" vertical="center" wrapText="1"/>
    </xf>
    <xf numFmtId="41" fontId="6" fillId="0" borderId="1" xfId="0" applyNumberFormat="1" applyFont="1" applyBorder="1" applyAlignment="1">
      <alignment horizontal="center" vertical="center"/>
    </xf>
    <xf numFmtId="41" fontId="0" fillId="0" borderId="5" xfId="0" applyNumberFormat="1" applyBorder="1" applyAlignment="1">
      <alignment horizontal="right" vertical="center"/>
    </xf>
    <xf numFmtId="41" fontId="6" fillId="0" borderId="1" xfId="0" applyNumberFormat="1" applyFont="1" applyBorder="1" applyAlignment="1">
      <alignment vertical="center"/>
    </xf>
    <xf numFmtId="41" fontId="3" fillId="0" borderId="0" xfId="0" applyNumberFormat="1" applyFont="1" applyAlignment="1">
      <alignment vertical="center"/>
    </xf>
    <xf numFmtId="41" fontId="6" fillId="0" borderId="0" xfId="0" applyNumberFormat="1" applyFont="1">
      <alignment vertical="center"/>
    </xf>
    <xf numFmtId="43" fontId="6" fillId="4" borderId="1" xfId="0" applyNumberFormat="1" applyFont="1" applyFill="1" applyBorder="1">
      <alignment vertical="center"/>
    </xf>
    <xf numFmtId="0" fontId="27" fillId="0" borderId="0" xfId="0" applyFont="1" applyAlignment="1">
      <alignment vertical="center" wrapText="1"/>
    </xf>
    <xf numFmtId="177" fontId="15" fillId="0" borderId="0" xfId="0" applyNumberFormat="1" applyFont="1" applyAlignment="1">
      <alignment horizontal="center" vertical="center"/>
    </xf>
    <xf numFmtId="49" fontId="9" fillId="0" borderId="0" xfId="0" applyNumberFormat="1" applyFont="1" applyAlignment="1">
      <alignment horizontal="right" vertical="center"/>
    </xf>
    <xf numFmtId="49" fontId="13" fillId="0" borderId="0" xfId="0" applyNumberFormat="1" applyFont="1" applyAlignment="1">
      <alignment horizontal="center" vertical="center"/>
    </xf>
    <xf numFmtId="49" fontId="15" fillId="0" borderId="0" xfId="0" applyNumberFormat="1" applyFont="1" applyAlignment="1">
      <alignment horizontal="center" vertical="center"/>
    </xf>
    <xf numFmtId="0" fontId="0" fillId="0" borderId="0" xfId="0" applyAlignment="1">
      <alignment vertical="top" wrapText="1"/>
    </xf>
    <xf numFmtId="0" fontId="7" fillId="0" borderId="0" xfId="0" applyFont="1" applyAlignment="1">
      <alignment vertical="top" wrapText="1"/>
    </xf>
    <xf numFmtId="0" fontId="0" fillId="0" borderId="0" xfId="0" applyAlignment="1">
      <alignment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23" fillId="0" borderId="1" xfId="0" applyFont="1" applyBorder="1" applyAlignment="1">
      <alignment horizontal="center" vertical="center"/>
    </xf>
    <xf numFmtId="0" fontId="6"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176" fontId="6" fillId="0" borderId="2"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27" fillId="0" borderId="0" xfId="0" applyFont="1" applyAlignment="1">
      <alignment vertical="top" wrapText="1"/>
    </xf>
  </cellXfs>
  <cellStyles count="2">
    <cellStyle name="常规" xfId="0" builtinId="0"/>
    <cellStyle name="千位分隔[0]" xfId="1" builtin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
  <sheetViews>
    <sheetView workbookViewId="0">
      <selection activeCell="A7" sqref="A7"/>
    </sheetView>
  </sheetViews>
  <sheetFormatPr defaultRowHeight="14.25"/>
  <sheetData/>
  <phoneticPr fontId="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3380"/>
  <sheetViews>
    <sheetView workbookViewId="0">
      <selection activeCell="A7" sqref="A1:IV65536"/>
    </sheetView>
  </sheetViews>
  <sheetFormatPr defaultColWidth="8" defaultRowHeight="14.25"/>
  <cols>
    <col min="1" max="3" width="6.25" style="16" customWidth="1"/>
    <col min="4" max="4" width="44.25" style="16" customWidth="1"/>
    <col min="5" max="5" width="20" style="20" customWidth="1"/>
    <col min="6" max="6" width="18.75" style="20" customWidth="1"/>
    <col min="7" max="7" width="18.375" style="20" customWidth="1"/>
    <col min="8" max="254" width="8" style="16" customWidth="1"/>
    <col min="255" max="16384" width="8" style="16"/>
  </cols>
  <sheetData>
    <row r="1" spans="1:11" ht="18" customHeight="1">
      <c r="G1" s="9"/>
    </row>
    <row r="2" spans="1:11" s="13" customFormat="1" ht="22.5" customHeight="1">
      <c r="A2" s="89" t="s">
        <v>133</v>
      </c>
      <c r="B2" s="89"/>
      <c r="C2" s="89"/>
      <c r="D2" s="89"/>
      <c r="E2" s="89"/>
      <c r="F2" s="89"/>
      <c r="G2" s="89"/>
    </row>
    <row r="3" spans="1:11" s="13" customFormat="1" ht="7.5" customHeight="1">
      <c r="A3" s="16"/>
      <c r="B3" s="16"/>
      <c r="C3" s="16"/>
      <c r="D3" s="16"/>
      <c r="E3" s="20"/>
      <c r="F3" s="20"/>
    </row>
    <row r="4" spans="1:11" s="13" customFormat="1" ht="18" customHeight="1">
      <c r="A4" s="103"/>
      <c r="B4" s="86"/>
      <c r="C4" s="86"/>
      <c r="D4" s="86"/>
      <c r="E4" s="86"/>
      <c r="F4" s="20"/>
      <c r="G4" s="14" t="s">
        <v>43</v>
      </c>
    </row>
    <row r="5" spans="1:11" s="13" customFormat="1" ht="7.5" customHeight="1">
      <c r="A5" s="8"/>
      <c r="B5" s="8"/>
      <c r="C5" s="8"/>
      <c r="D5" s="8"/>
      <c r="E5" s="20"/>
      <c r="F5" s="20"/>
    </row>
    <row r="6" spans="1:11" ht="24" customHeight="1">
      <c r="A6" s="104" t="s">
        <v>44</v>
      </c>
      <c r="B6" s="104"/>
      <c r="C6" s="104"/>
      <c r="D6" s="104"/>
      <c r="E6" s="104" t="s">
        <v>45</v>
      </c>
      <c r="F6" s="105"/>
      <c r="G6" s="105"/>
    </row>
    <row r="7" spans="1:11" ht="24" customHeight="1">
      <c r="A7" s="108" t="s">
        <v>46</v>
      </c>
      <c r="B7" s="109"/>
      <c r="C7" s="99"/>
      <c r="D7" s="104" t="s">
        <v>47</v>
      </c>
      <c r="E7" s="104" t="s">
        <v>48</v>
      </c>
      <c r="F7" s="106" t="s">
        <v>13</v>
      </c>
      <c r="G7" s="104" t="s">
        <v>14</v>
      </c>
    </row>
    <row r="8" spans="1:11" s="15" customFormat="1" ht="24" customHeight="1">
      <c r="A8" s="12" t="s">
        <v>49</v>
      </c>
      <c r="B8" s="12" t="s">
        <v>50</v>
      </c>
      <c r="C8" s="12" t="s">
        <v>51</v>
      </c>
      <c r="D8" s="104"/>
      <c r="E8" s="104"/>
      <c r="F8" s="107"/>
      <c r="G8" s="104"/>
    </row>
    <row r="9" spans="1:11" ht="24" customHeight="1">
      <c r="A9" s="57">
        <v>205</v>
      </c>
      <c r="B9" s="57"/>
      <c r="C9" s="57"/>
      <c r="D9" s="56" t="s">
        <v>104</v>
      </c>
      <c r="E9" s="67">
        <f>F9+G9</f>
        <v>27488358</v>
      </c>
      <c r="F9" s="68">
        <f>F10+F12+F14</f>
        <v>8859758</v>
      </c>
      <c r="G9" s="68">
        <f>G10+G12+G14</f>
        <v>18628600</v>
      </c>
    </row>
    <row r="10" spans="1:11" ht="24" customHeight="1">
      <c r="A10" s="57">
        <v>205</v>
      </c>
      <c r="B10" s="58" t="s">
        <v>105</v>
      </c>
      <c r="C10" s="57"/>
      <c r="D10" s="56" t="s">
        <v>106</v>
      </c>
      <c r="E10" s="67">
        <f t="shared" ref="E10:E27" si="0">F10+G10</f>
        <v>8859758</v>
      </c>
      <c r="F10" s="68">
        <f>F11</f>
        <v>8859758</v>
      </c>
      <c r="G10" s="68"/>
      <c r="K10" s="70"/>
    </row>
    <row r="11" spans="1:11" ht="24" customHeight="1">
      <c r="A11" s="57"/>
      <c r="B11" s="57" t="s">
        <v>105</v>
      </c>
      <c r="C11" s="57" t="s">
        <v>105</v>
      </c>
      <c r="D11" s="56" t="s">
        <v>107</v>
      </c>
      <c r="E11" s="67">
        <f t="shared" si="0"/>
        <v>8859758</v>
      </c>
      <c r="F11" s="68">
        <v>8859758</v>
      </c>
      <c r="G11" s="68"/>
    </row>
    <row r="12" spans="1:11" ht="24" customHeight="1">
      <c r="A12" s="57">
        <v>205</v>
      </c>
      <c r="B12" s="58" t="s">
        <v>108</v>
      </c>
      <c r="C12" s="58"/>
      <c r="D12" s="56" t="s">
        <v>109</v>
      </c>
      <c r="E12" s="67">
        <f t="shared" si="0"/>
        <v>10630000</v>
      </c>
      <c r="F12" s="68"/>
      <c r="G12" s="68">
        <f>G13</f>
        <v>10630000</v>
      </c>
    </row>
    <row r="13" spans="1:11" ht="24" customHeight="1">
      <c r="A13" s="57"/>
      <c r="B13" s="58" t="s">
        <v>108</v>
      </c>
      <c r="C13" s="59" t="s">
        <v>110</v>
      </c>
      <c r="D13" s="10" t="s">
        <v>111</v>
      </c>
      <c r="E13" s="67">
        <f t="shared" si="0"/>
        <v>10630000</v>
      </c>
      <c r="F13" s="68"/>
      <c r="G13" s="68">
        <v>10630000</v>
      </c>
    </row>
    <row r="14" spans="1:11" ht="24" customHeight="1">
      <c r="A14" s="57">
        <v>205</v>
      </c>
      <c r="B14" s="58" t="s">
        <v>112</v>
      </c>
      <c r="C14" s="58"/>
      <c r="D14" s="56" t="s">
        <v>113</v>
      </c>
      <c r="E14" s="67">
        <f t="shared" si="0"/>
        <v>7998600</v>
      </c>
      <c r="F14" s="68"/>
      <c r="G14" s="68">
        <f>G15</f>
        <v>7998600</v>
      </c>
    </row>
    <row r="15" spans="1:11" ht="24" customHeight="1">
      <c r="A15" s="57"/>
      <c r="B15" s="58" t="s">
        <v>112</v>
      </c>
      <c r="C15" s="58" t="s">
        <v>112</v>
      </c>
      <c r="D15" s="56" t="s">
        <v>114</v>
      </c>
      <c r="E15" s="67">
        <f t="shared" si="0"/>
        <v>7998600</v>
      </c>
      <c r="F15" s="68"/>
      <c r="G15" s="68">
        <v>7998600</v>
      </c>
    </row>
    <row r="16" spans="1:11" s="13" customFormat="1" ht="24" customHeight="1">
      <c r="A16" s="57">
        <v>208</v>
      </c>
      <c r="B16" s="58"/>
      <c r="C16" s="58"/>
      <c r="D16" s="56" t="s">
        <v>115</v>
      </c>
      <c r="E16" s="67">
        <f t="shared" si="0"/>
        <v>1057584</v>
      </c>
      <c r="F16" s="68">
        <f>F17</f>
        <v>1057584</v>
      </c>
      <c r="G16" s="68"/>
    </row>
    <row r="17" spans="1:7" s="13" customFormat="1" ht="24" customHeight="1">
      <c r="A17" s="57">
        <v>208</v>
      </c>
      <c r="B17" s="58" t="s">
        <v>116</v>
      </c>
      <c r="C17" s="58"/>
      <c r="D17" s="56" t="s">
        <v>117</v>
      </c>
      <c r="E17" s="67">
        <f t="shared" si="0"/>
        <v>1057584</v>
      </c>
      <c r="F17" s="68">
        <f>F18+F19+F20</f>
        <v>1057584</v>
      </c>
      <c r="G17" s="68"/>
    </row>
    <row r="18" spans="1:7" s="13" customFormat="1" ht="24" customHeight="1">
      <c r="A18" s="57"/>
      <c r="B18" s="58" t="s">
        <v>116</v>
      </c>
      <c r="C18" s="58" t="s">
        <v>105</v>
      </c>
      <c r="D18" s="56" t="s">
        <v>118</v>
      </c>
      <c r="E18" s="67">
        <f t="shared" si="0"/>
        <v>253476</v>
      </c>
      <c r="F18" s="68">
        <v>253476</v>
      </c>
      <c r="G18" s="68"/>
    </row>
    <row r="19" spans="1:7" s="13" customFormat="1" ht="24" customHeight="1">
      <c r="A19" s="57"/>
      <c r="B19" s="58" t="s">
        <v>116</v>
      </c>
      <c r="C19" s="58" t="s">
        <v>119</v>
      </c>
      <c r="D19" s="56" t="s">
        <v>120</v>
      </c>
      <c r="E19" s="67">
        <f t="shared" si="0"/>
        <v>536064</v>
      </c>
      <c r="F19" s="68">
        <v>536064</v>
      </c>
      <c r="G19" s="68"/>
    </row>
    <row r="20" spans="1:7" s="13" customFormat="1" ht="24" customHeight="1">
      <c r="A20" s="57"/>
      <c r="B20" s="58" t="s">
        <v>116</v>
      </c>
      <c r="C20" s="58" t="s">
        <v>121</v>
      </c>
      <c r="D20" s="56" t="s">
        <v>122</v>
      </c>
      <c r="E20" s="67">
        <f t="shared" si="0"/>
        <v>268044</v>
      </c>
      <c r="F20" s="68">
        <v>268044</v>
      </c>
      <c r="G20" s="68"/>
    </row>
    <row r="21" spans="1:7" s="13" customFormat="1" ht="22.5" customHeight="1">
      <c r="A21" s="57">
        <v>210</v>
      </c>
      <c r="B21" s="58"/>
      <c r="C21" s="58"/>
      <c r="D21" s="56" t="s">
        <v>123</v>
      </c>
      <c r="E21" s="67">
        <f t="shared" si="0"/>
        <v>485808</v>
      </c>
      <c r="F21" s="68">
        <f>F22</f>
        <v>485808</v>
      </c>
      <c r="G21" s="68"/>
    </row>
    <row r="22" spans="1:7" s="13" customFormat="1" ht="22.5" customHeight="1">
      <c r="A22" s="57">
        <v>210</v>
      </c>
      <c r="B22" s="58" t="s">
        <v>124</v>
      </c>
      <c r="C22" s="58"/>
      <c r="D22" s="56" t="s">
        <v>125</v>
      </c>
      <c r="E22" s="67">
        <f t="shared" si="0"/>
        <v>485808</v>
      </c>
      <c r="F22" s="68">
        <f>F23</f>
        <v>485808</v>
      </c>
      <c r="G22" s="68"/>
    </row>
    <row r="23" spans="1:7" s="13" customFormat="1" ht="22.5" customHeight="1">
      <c r="A23" s="57"/>
      <c r="B23" s="58" t="s">
        <v>124</v>
      </c>
      <c r="C23" s="58" t="s">
        <v>105</v>
      </c>
      <c r="D23" s="56" t="s">
        <v>126</v>
      </c>
      <c r="E23" s="67">
        <f t="shared" si="0"/>
        <v>485808</v>
      </c>
      <c r="F23" s="68">
        <v>485808</v>
      </c>
      <c r="G23" s="69"/>
    </row>
    <row r="24" spans="1:7" ht="22.5" customHeight="1">
      <c r="A24" s="57">
        <v>221</v>
      </c>
      <c r="B24" s="58"/>
      <c r="C24" s="58"/>
      <c r="D24" s="56" t="s">
        <v>127</v>
      </c>
      <c r="E24" s="67">
        <f t="shared" si="0"/>
        <v>1502736</v>
      </c>
      <c r="F24" s="68">
        <f>F25</f>
        <v>1502736</v>
      </c>
      <c r="G24" s="68"/>
    </row>
    <row r="25" spans="1:7" ht="22.5" customHeight="1">
      <c r="A25" s="57">
        <v>221</v>
      </c>
      <c r="B25" s="58" t="s">
        <v>128</v>
      </c>
      <c r="C25" s="58"/>
      <c r="D25" s="56" t="s">
        <v>129</v>
      </c>
      <c r="E25" s="67">
        <f t="shared" si="0"/>
        <v>1502736</v>
      </c>
      <c r="F25" s="68">
        <f>F26+F27</f>
        <v>1502736</v>
      </c>
      <c r="G25" s="68"/>
    </row>
    <row r="26" spans="1:7" ht="22.5" customHeight="1">
      <c r="A26" s="57"/>
      <c r="B26" s="58" t="s">
        <v>128</v>
      </c>
      <c r="C26" s="58" t="s">
        <v>105</v>
      </c>
      <c r="D26" s="56" t="s">
        <v>130</v>
      </c>
      <c r="E26" s="67">
        <f t="shared" si="0"/>
        <v>577536</v>
      </c>
      <c r="F26" s="68">
        <v>577536</v>
      </c>
      <c r="G26" s="68"/>
    </row>
    <row r="27" spans="1:7" ht="22.5" customHeight="1">
      <c r="A27" s="57"/>
      <c r="B27" s="58" t="s">
        <v>128</v>
      </c>
      <c r="C27" s="58" t="s">
        <v>110</v>
      </c>
      <c r="D27" s="56" t="s">
        <v>131</v>
      </c>
      <c r="E27" s="67">
        <f t="shared" si="0"/>
        <v>925200</v>
      </c>
      <c r="F27" s="68">
        <v>925200</v>
      </c>
      <c r="G27" s="68"/>
    </row>
    <row r="28" spans="1:7" ht="22.5" customHeight="1">
      <c r="A28" s="102" t="s">
        <v>132</v>
      </c>
      <c r="B28" s="102"/>
      <c r="C28" s="102"/>
      <c r="D28" s="102"/>
      <c r="E28" s="67">
        <f>F28+G28</f>
        <v>30534486</v>
      </c>
      <c r="F28" s="68">
        <f>F9+F16+F21+F24</f>
        <v>11905886</v>
      </c>
      <c r="G28" s="68">
        <f>G9+G16+G21+G24</f>
        <v>18628600</v>
      </c>
    </row>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mergeCells count="10">
    <mergeCell ref="A28:D28"/>
    <mergeCell ref="A7:C7"/>
    <mergeCell ref="D7:D8"/>
    <mergeCell ref="E7:E8"/>
    <mergeCell ref="F7:F8"/>
    <mergeCell ref="A2:G2"/>
    <mergeCell ref="A4:E4"/>
    <mergeCell ref="A6:D6"/>
    <mergeCell ref="E6:G6"/>
    <mergeCell ref="G7:G8"/>
  </mergeCells>
  <phoneticPr fontId="1"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U23"/>
  <sheetViews>
    <sheetView workbookViewId="0">
      <selection activeCell="E21" sqref="E21"/>
    </sheetView>
  </sheetViews>
  <sheetFormatPr defaultColWidth="8" defaultRowHeight="12"/>
  <cols>
    <col min="1" max="1" width="21.5" style="1" customWidth="1"/>
    <col min="2" max="2" width="17.5" style="1" customWidth="1"/>
    <col min="3" max="3" width="31.25" style="1" customWidth="1"/>
    <col min="4" max="6" width="17.5" style="1" customWidth="1"/>
    <col min="7" max="255" width="8" style="1" customWidth="1"/>
    <col min="256" max="16384" width="8" style="1"/>
  </cols>
  <sheetData>
    <row r="1" spans="1:255" ht="18" customHeight="1">
      <c r="F1" s="9"/>
    </row>
    <row r="2" spans="1:255" ht="22.5" customHeight="1">
      <c r="A2" s="89" t="s">
        <v>135</v>
      </c>
      <c r="B2" s="110"/>
      <c r="C2" s="110"/>
      <c r="D2" s="110"/>
      <c r="E2" s="110"/>
      <c r="F2" s="110"/>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13"/>
      <c r="B3" s="13"/>
      <c r="C3" s="13"/>
      <c r="D3" s="13"/>
      <c r="E3" s="1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103"/>
      <c r="B4" s="86"/>
      <c r="C4" s="86"/>
      <c r="D4" s="31"/>
      <c r="E4" s="31"/>
      <c r="F4" s="14" t="s">
        <v>30</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7.5" customHeight="1">
      <c r="B5" s="13"/>
      <c r="C5" s="13"/>
      <c r="D5" s="13"/>
      <c r="E5" s="13"/>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5" customFormat="1" ht="24.2" customHeight="1">
      <c r="A6" s="104" t="s">
        <v>36</v>
      </c>
      <c r="B6" s="88"/>
      <c r="C6" s="104" t="s">
        <v>52</v>
      </c>
      <c r="D6" s="104"/>
      <c r="E6" s="104"/>
      <c r="F6" s="88"/>
    </row>
    <row r="7" spans="1:255" s="5" customFormat="1" ht="24.2" customHeight="1">
      <c r="A7" s="17" t="s">
        <v>31</v>
      </c>
      <c r="B7" s="17" t="s">
        <v>21</v>
      </c>
      <c r="C7" s="17" t="s">
        <v>31</v>
      </c>
      <c r="D7" s="17" t="s">
        <v>35</v>
      </c>
      <c r="E7" s="17" t="s">
        <v>53</v>
      </c>
      <c r="F7" s="4" t="s">
        <v>54</v>
      </c>
    </row>
    <row r="8" spans="1:255" s="5" customFormat="1" ht="24.2" customHeight="1">
      <c r="A8" s="11" t="s">
        <v>55</v>
      </c>
      <c r="B8" s="65">
        <v>30264486</v>
      </c>
      <c r="C8" s="56" t="s">
        <v>99</v>
      </c>
      <c r="D8" s="71">
        <f>E8+F8</f>
        <v>27218358</v>
      </c>
      <c r="E8" s="72">
        <v>27218358</v>
      </c>
      <c r="F8" s="68"/>
    </row>
    <row r="9" spans="1:255" s="5" customFormat="1" ht="24.2" customHeight="1">
      <c r="A9" s="11" t="s">
        <v>56</v>
      </c>
      <c r="B9" s="60"/>
      <c r="C9" s="56" t="s">
        <v>100</v>
      </c>
      <c r="D9" s="71">
        <f>E9+F9</f>
        <v>1057584</v>
      </c>
      <c r="E9" s="72">
        <v>1057584</v>
      </c>
      <c r="F9" s="68"/>
    </row>
    <row r="10" spans="1:255" s="5" customFormat="1" ht="24.2" customHeight="1">
      <c r="A10" s="32"/>
      <c r="B10" s="60"/>
      <c r="C10" s="56" t="s">
        <v>102</v>
      </c>
      <c r="D10" s="71">
        <f>E10+F10</f>
        <v>485808</v>
      </c>
      <c r="E10" s="72">
        <v>485808</v>
      </c>
      <c r="F10" s="68"/>
    </row>
    <row r="11" spans="1:255" s="5" customFormat="1" ht="24.2" customHeight="1">
      <c r="A11" s="11"/>
      <c r="B11" s="60"/>
      <c r="C11" s="56" t="s">
        <v>101</v>
      </c>
      <c r="D11" s="71">
        <f>E11+F11</f>
        <v>1502736</v>
      </c>
      <c r="E11" s="72">
        <v>1502736</v>
      </c>
      <c r="F11" s="68"/>
    </row>
    <row r="12" spans="1:255" s="5" customFormat="1" ht="24.2" customHeight="1">
      <c r="A12" s="11"/>
      <c r="B12" s="60"/>
      <c r="C12" s="19"/>
      <c r="D12" s="72"/>
      <c r="E12" s="72"/>
      <c r="F12" s="68"/>
    </row>
    <row r="13" spans="1:255" s="5" customFormat="1" ht="24.2" customHeight="1">
      <c r="A13" s="11"/>
      <c r="B13" s="60"/>
      <c r="C13" s="19"/>
      <c r="D13" s="72"/>
      <c r="E13" s="72"/>
      <c r="F13" s="68"/>
    </row>
    <row r="14" spans="1:255" s="5" customFormat="1" ht="24.2" customHeight="1">
      <c r="A14" s="11"/>
      <c r="B14" s="60"/>
      <c r="C14" s="19"/>
      <c r="D14" s="72"/>
      <c r="E14" s="72"/>
      <c r="F14" s="68"/>
    </row>
    <row r="15" spans="1:255" s="5" customFormat="1" ht="24.2" customHeight="1">
      <c r="A15" s="11"/>
      <c r="B15" s="60"/>
      <c r="C15" s="19"/>
      <c r="D15" s="72"/>
      <c r="E15" s="72"/>
      <c r="F15" s="68"/>
    </row>
    <row r="16" spans="1:255" s="5" customFormat="1" ht="24.2" customHeight="1">
      <c r="A16" s="11"/>
      <c r="B16" s="60"/>
      <c r="C16" s="19"/>
      <c r="D16" s="72"/>
      <c r="E16" s="72"/>
      <c r="F16" s="68"/>
    </row>
    <row r="17" spans="1:6" s="5" customFormat="1" ht="24.2" customHeight="1">
      <c r="A17" s="11"/>
      <c r="B17" s="60"/>
      <c r="C17" s="19"/>
      <c r="D17" s="72"/>
      <c r="E17" s="72"/>
      <c r="F17" s="68"/>
    </row>
    <row r="18" spans="1:6" s="5" customFormat="1" ht="24.2" customHeight="1">
      <c r="A18" s="11"/>
      <c r="B18" s="60"/>
      <c r="C18" s="19"/>
      <c r="D18" s="72"/>
      <c r="E18" s="72"/>
      <c r="F18" s="68"/>
    </row>
    <row r="19" spans="1:6" s="5" customFormat="1" ht="24.2" customHeight="1">
      <c r="A19" s="11"/>
      <c r="B19" s="60"/>
      <c r="C19" s="19"/>
      <c r="D19" s="72"/>
      <c r="E19" s="72"/>
      <c r="F19" s="68"/>
    </row>
    <row r="20" spans="1:6" s="5" customFormat="1" ht="24.2" customHeight="1">
      <c r="A20" s="11"/>
      <c r="B20" s="60"/>
      <c r="C20" s="19"/>
      <c r="D20" s="72"/>
      <c r="E20" s="72"/>
      <c r="F20" s="68"/>
    </row>
    <row r="21" spans="1:6" s="5" customFormat="1" ht="24.2" customHeight="1">
      <c r="A21" s="12" t="s">
        <v>57</v>
      </c>
      <c r="B21" s="65">
        <f>B8</f>
        <v>30264486</v>
      </c>
      <c r="C21" s="12" t="s">
        <v>58</v>
      </c>
      <c r="D21" s="73">
        <f>D8+D9+D10+D11</f>
        <v>30264486</v>
      </c>
      <c r="E21" s="73">
        <f>E8+E9+E10+E11</f>
        <v>30264486</v>
      </c>
      <c r="F21" s="73">
        <f>F8+F9+F10+F11</f>
        <v>0</v>
      </c>
    </row>
    <row r="23" spans="1:6" ht="15" customHeight="1"/>
  </sheetData>
  <mergeCells count="4">
    <mergeCell ref="A2:F2"/>
    <mergeCell ref="A4:C4"/>
    <mergeCell ref="A6:B6"/>
    <mergeCell ref="C6:F6"/>
  </mergeCells>
  <phoneticPr fontId="1" type="noConversion"/>
  <printOptions horizontalCentered="1" verticalCentered="1"/>
  <pageMargins left="0.74803149606299213" right="0.74803149606299213" top="0.74803149606299213" bottom="0.74803149606299213"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3381"/>
  <sheetViews>
    <sheetView workbookViewId="0">
      <selection activeCell="F28" sqref="F28"/>
    </sheetView>
  </sheetViews>
  <sheetFormatPr defaultColWidth="8" defaultRowHeight="14.25"/>
  <cols>
    <col min="1" max="3" width="6.25" style="16" customWidth="1"/>
    <col min="4" max="4" width="44.25" style="16" customWidth="1"/>
    <col min="5" max="5" width="20" style="20" customWidth="1"/>
    <col min="6" max="6" width="18.75" style="20" customWidth="1"/>
    <col min="7" max="7" width="20" style="20" customWidth="1"/>
    <col min="8" max="254" width="8" style="16" customWidth="1"/>
    <col min="255" max="16384" width="8" style="16"/>
  </cols>
  <sheetData>
    <row r="1" spans="1:10" ht="18" customHeight="1">
      <c r="G1" s="9"/>
    </row>
    <row r="2" spans="1:10" s="13" customFormat="1" ht="22.5" customHeight="1">
      <c r="A2" s="89" t="s">
        <v>146</v>
      </c>
      <c r="B2" s="89"/>
      <c r="C2" s="89"/>
      <c r="D2" s="89"/>
      <c r="E2" s="89"/>
      <c r="F2" s="89"/>
      <c r="G2" s="89"/>
    </row>
    <row r="3" spans="1:10" s="13" customFormat="1" ht="7.5" customHeight="1">
      <c r="A3" s="16"/>
      <c r="B3" s="16"/>
      <c r="C3" s="16"/>
      <c r="D3" s="16"/>
      <c r="E3" s="20"/>
      <c r="F3" s="20"/>
    </row>
    <row r="4" spans="1:10" s="13" customFormat="1" ht="18" customHeight="1">
      <c r="A4" s="103"/>
      <c r="B4" s="86"/>
      <c r="C4" s="86"/>
      <c r="D4" s="86"/>
      <c r="E4" s="86"/>
      <c r="F4" s="20"/>
      <c r="G4" s="14" t="s">
        <v>15</v>
      </c>
    </row>
    <row r="5" spans="1:10" s="13" customFormat="1" ht="7.5" customHeight="1">
      <c r="A5" s="8"/>
      <c r="B5" s="8"/>
      <c r="C5" s="8"/>
      <c r="D5" s="8"/>
      <c r="E5" s="20"/>
      <c r="F5" s="20"/>
    </row>
    <row r="6" spans="1:10" ht="24" customHeight="1">
      <c r="A6" s="104" t="s">
        <v>11</v>
      </c>
      <c r="B6" s="104"/>
      <c r="C6" s="104"/>
      <c r="D6" s="104"/>
      <c r="E6" s="104" t="s">
        <v>29</v>
      </c>
      <c r="F6" s="105"/>
      <c r="G6" s="105"/>
    </row>
    <row r="7" spans="1:10" ht="24" customHeight="1">
      <c r="A7" s="108" t="s">
        <v>26</v>
      </c>
      <c r="B7" s="109"/>
      <c r="C7" s="99"/>
      <c r="D7" s="104" t="s">
        <v>27</v>
      </c>
      <c r="E7" s="104" t="s">
        <v>22</v>
      </c>
      <c r="F7" s="106" t="s">
        <v>13</v>
      </c>
      <c r="G7" s="104" t="s">
        <v>14</v>
      </c>
    </row>
    <row r="8" spans="1:10" s="15" customFormat="1" ht="24" customHeight="1">
      <c r="A8" s="12" t="s">
        <v>23</v>
      </c>
      <c r="B8" s="12" t="s">
        <v>24</v>
      </c>
      <c r="C8" s="12" t="s">
        <v>25</v>
      </c>
      <c r="D8" s="104"/>
      <c r="E8" s="104"/>
      <c r="F8" s="107"/>
      <c r="G8" s="104"/>
    </row>
    <row r="9" spans="1:10" ht="24" customHeight="1">
      <c r="A9" s="12">
        <v>205</v>
      </c>
      <c r="B9" s="12"/>
      <c r="C9" s="12"/>
      <c r="D9" s="19" t="s">
        <v>136</v>
      </c>
      <c r="E9" s="68">
        <f>F9+G9</f>
        <v>27218358</v>
      </c>
      <c r="F9" s="68">
        <f>F10+F12+F14</f>
        <v>8589758</v>
      </c>
      <c r="G9" s="68">
        <f>G10+G12+G14</f>
        <v>18628600</v>
      </c>
    </row>
    <row r="10" spans="1:10" ht="24" customHeight="1">
      <c r="A10" s="12">
        <v>205</v>
      </c>
      <c r="B10" s="21" t="s">
        <v>105</v>
      </c>
      <c r="C10" s="12"/>
      <c r="D10" s="19" t="s">
        <v>106</v>
      </c>
      <c r="E10" s="68">
        <f t="shared" ref="E10:E28" si="0">F10+G10</f>
        <v>8589758</v>
      </c>
      <c r="F10" s="68">
        <f>F11</f>
        <v>8589758</v>
      </c>
      <c r="G10" s="68"/>
    </row>
    <row r="11" spans="1:10" ht="24" customHeight="1">
      <c r="A11" s="12"/>
      <c r="B11" s="12" t="s">
        <v>105</v>
      </c>
      <c r="C11" s="12" t="s">
        <v>105</v>
      </c>
      <c r="D11" s="19" t="s">
        <v>107</v>
      </c>
      <c r="E11" s="68">
        <f t="shared" si="0"/>
        <v>8589758</v>
      </c>
      <c r="F11" s="68">
        <v>8589758</v>
      </c>
      <c r="G11" s="68"/>
      <c r="J11" s="70"/>
    </row>
    <row r="12" spans="1:10" ht="24" customHeight="1">
      <c r="A12" s="12">
        <v>205</v>
      </c>
      <c r="B12" s="21" t="s">
        <v>108</v>
      </c>
      <c r="C12" s="21"/>
      <c r="D12" s="19" t="s">
        <v>109</v>
      </c>
      <c r="E12" s="68">
        <f t="shared" si="0"/>
        <v>10630000</v>
      </c>
      <c r="F12" s="68"/>
      <c r="G12" s="68">
        <f>G13</f>
        <v>10630000</v>
      </c>
    </row>
    <row r="13" spans="1:10" ht="24" customHeight="1">
      <c r="A13" s="12"/>
      <c r="B13" s="21" t="s">
        <v>108</v>
      </c>
      <c r="C13" s="59" t="s">
        <v>137</v>
      </c>
      <c r="D13" s="10" t="s">
        <v>138</v>
      </c>
      <c r="E13" s="68">
        <f t="shared" si="0"/>
        <v>10630000</v>
      </c>
      <c r="F13" s="68"/>
      <c r="G13" s="68">
        <v>10630000</v>
      </c>
    </row>
    <row r="14" spans="1:10" ht="24" customHeight="1">
      <c r="A14" s="12">
        <v>205</v>
      </c>
      <c r="B14" s="21" t="s">
        <v>112</v>
      </c>
      <c r="C14" s="21"/>
      <c r="D14" s="19" t="s">
        <v>113</v>
      </c>
      <c r="E14" s="68">
        <f t="shared" si="0"/>
        <v>7998600</v>
      </c>
      <c r="F14" s="68"/>
      <c r="G14" s="68">
        <f>G15</f>
        <v>7998600</v>
      </c>
    </row>
    <row r="15" spans="1:10" ht="24" customHeight="1">
      <c r="A15" s="12"/>
      <c r="B15" s="21" t="s">
        <v>112</v>
      </c>
      <c r="C15" s="21" t="s">
        <v>112</v>
      </c>
      <c r="D15" s="19" t="s">
        <v>114</v>
      </c>
      <c r="E15" s="68">
        <f t="shared" si="0"/>
        <v>7998600</v>
      </c>
      <c r="F15" s="68"/>
      <c r="G15" s="68">
        <v>7998600</v>
      </c>
    </row>
    <row r="16" spans="1:10" s="13" customFormat="1" ht="24" customHeight="1">
      <c r="A16" s="12">
        <v>208</v>
      </c>
      <c r="B16" s="21"/>
      <c r="C16" s="21"/>
      <c r="D16" s="19" t="s">
        <v>115</v>
      </c>
      <c r="E16" s="68">
        <f t="shared" si="0"/>
        <v>1057584</v>
      </c>
      <c r="F16" s="68">
        <f>F17</f>
        <v>1057584</v>
      </c>
      <c r="G16" s="68"/>
    </row>
    <row r="17" spans="1:7" s="13" customFormat="1" ht="24" customHeight="1">
      <c r="A17" s="12">
        <v>208</v>
      </c>
      <c r="B17" s="21" t="s">
        <v>116</v>
      </c>
      <c r="C17" s="21"/>
      <c r="D17" s="19" t="s">
        <v>117</v>
      </c>
      <c r="E17" s="68">
        <f t="shared" si="0"/>
        <v>1057584</v>
      </c>
      <c r="F17" s="68">
        <f>F18+F19+F20</f>
        <v>1057584</v>
      </c>
      <c r="G17" s="68"/>
    </row>
    <row r="18" spans="1:7" s="13" customFormat="1" ht="24" customHeight="1">
      <c r="A18" s="12"/>
      <c r="B18" s="21" t="s">
        <v>116</v>
      </c>
      <c r="C18" s="21" t="s">
        <v>105</v>
      </c>
      <c r="D18" s="19" t="s">
        <v>118</v>
      </c>
      <c r="E18" s="68">
        <f t="shared" si="0"/>
        <v>253476</v>
      </c>
      <c r="F18" s="68">
        <v>253476</v>
      </c>
      <c r="G18" s="68"/>
    </row>
    <row r="19" spans="1:7" s="13" customFormat="1" ht="24" customHeight="1">
      <c r="A19" s="12"/>
      <c r="B19" s="21" t="s">
        <v>116</v>
      </c>
      <c r="C19" s="21" t="s">
        <v>139</v>
      </c>
      <c r="D19" s="19" t="s">
        <v>140</v>
      </c>
      <c r="E19" s="68">
        <f t="shared" si="0"/>
        <v>536064</v>
      </c>
      <c r="F19" s="68">
        <v>536064</v>
      </c>
      <c r="G19" s="68"/>
    </row>
    <row r="20" spans="1:7" s="13" customFormat="1" ht="24" customHeight="1">
      <c r="A20" s="12"/>
      <c r="B20" s="21" t="s">
        <v>116</v>
      </c>
      <c r="C20" s="21" t="s">
        <v>141</v>
      </c>
      <c r="D20" s="19" t="s">
        <v>142</v>
      </c>
      <c r="E20" s="68">
        <f t="shared" si="0"/>
        <v>268044</v>
      </c>
      <c r="F20" s="68">
        <v>268044</v>
      </c>
      <c r="G20" s="68"/>
    </row>
    <row r="21" spans="1:7" s="13" customFormat="1" ht="24" customHeight="1">
      <c r="A21" s="12">
        <v>210</v>
      </c>
      <c r="B21" s="21"/>
      <c r="C21" s="21"/>
      <c r="D21" s="19" t="s">
        <v>123</v>
      </c>
      <c r="E21" s="68">
        <f t="shared" si="0"/>
        <v>485808</v>
      </c>
      <c r="F21" s="68">
        <f>F22</f>
        <v>485808</v>
      </c>
      <c r="G21" s="68"/>
    </row>
    <row r="22" spans="1:7" s="13" customFormat="1" ht="22.5" customHeight="1">
      <c r="A22" s="12">
        <v>210</v>
      </c>
      <c r="B22" s="21" t="s">
        <v>143</v>
      </c>
      <c r="C22" s="21"/>
      <c r="D22" s="19" t="s">
        <v>125</v>
      </c>
      <c r="E22" s="68">
        <f t="shared" si="0"/>
        <v>485808</v>
      </c>
      <c r="F22" s="68">
        <f>F23</f>
        <v>485808</v>
      </c>
      <c r="G22" s="68"/>
    </row>
    <row r="23" spans="1:7" s="13" customFormat="1" ht="22.5" customHeight="1">
      <c r="A23" s="12"/>
      <c r="B23" s="21" t="s">
        <v>143</v>
      </c>
      <c r="C23" s="21" t="s">
        <v>105</v>
      </c>
      <c r="D23" s="19" t="s">
        <v>126</v>
      </c>
      <c r="E23" s="68">
        <f t="shared" si="0"/>
        <v>485808</v>
      </c>
      <c r="F23" s="68">
        <v>485808</v>
      </c>
      <c r="G23" s="68"/>
    </row>
    <row r="24" spans="1:7" s="13" customFormat="1" ht="22.5" customHeight="1">
      <c r="A24" s="12">
        <v>221</v>
      </c>
      <c r="B24" s="21"/>
      <c r="C24" s="21"/>
      <c r="D24" s="19" t="s">
        <v>127</v>
      </c>
      <c r="E24" s="68">
        <f t="shared" si="0"/>
        <v>1502736</v>
      </c>
      <c r="F24" s="68">
        <f>F25</f>
        <v>1502736</v>
      </c>
      <c r="G24" s="69"/>
    </row>
    <row r="25" spans="1:7" ht="22.5" customHeight="1">
      <c r="A25" s="12">
        <v>221</v>
      </c>
      <c r="B25" s="21" t="s">
        <v>128</v>
      </c>
      <c r="C25" s="21"/>
      <c r="D25" s="19" t="s">
        <v>129</v>
      </c>
      <c r="E25" s="68">
        <f t="shared" si="0"/>
        <v>1502736</v>
      </c>
      <c r="F25" s="68">
        <f>F26+F27</f>
        <v>1502736</v>
      </c>
      <c r="G25" s="68"/>
    </row>
    <row r="26" spans="1:7" ht="22.5" customHeight="1">
      <c r="A26" s="12"/>
      <c r="B26" s="21" t="s">
        <v>128</v>
      </c>
      <c r="C26" s="21" t="s">
        <v>105</v>
      </c>
      <c r="D26" s="19" t="s">
        <v>130</v>
      </c>
      <c r="E26" s="68">
        <f t="shared" si="0"/>
        <v>577536</v>
      </c>
      <c r="F26" s="68">
        <v>577536</v>
      </c>
      <c r="G26" s="68"/>
    </row>
    <row r="27" spans="1:7" ht="22.5" customHeight="1">
      <c r="A27" s="12"/>
      <c r="B27" s="21" t="s">
        <v>128</v>
      </c>
      <c r="C27" s="21" t="s">
        <v>137</v>
      </c>
      <c r="D27" s="19" t="s">
        <v>144</v>
      </c>
      <c r="E27" s="68">
        <f t="shared" si="0"/>
        <v>925200</v>
      </c>
      <c r="F27" s="68">
        <v>925200</v>
      </c>
      <c r="G27" s="68"/>
    </row>
    <row r="28" spans="1:7" ht="22.5" customHeight="1">
      <c r="A28" s="104" t="s">
        <v>145</v>
      </c>
      <c r="B28" s="104"/>
      <c r="C28" s="104"/>
      <c r="D28" s="104"/>
      <c r="E28" s="68">
        <f t="shared" si="0"/>
        <v>30264486</v>
      </c>
      <c r="F28" s="68">
        <f>F9+F16+F21+F24</f>
        <v>11635886</v>
      </c>
      <c r="G28" s="68">
        <f>G9+G16+G21+G24</f>
        <v>18628600</v>
      </c>
    </row>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mergeCells count="10">
    <mergeCell ref="A28:D28"/>
    <mergeCell ref="A6:D6"/>
    <mergeCell ref="D7:D8"/>
    <mergeCell ref="E7:E8"/>
    <mergeCell ref="A2:G2"/>
    <mergeCell ref="A4:E4"/>
    <mergeCell ref="E6:G6"/>
    <mergeCell ref="F7:F8"/>
    <mergeCell ref="G7:G8"/>
    <mergeCell ref="A7:C7"/>
  </mergeCells>
  <phoneticPr fontId="1" type="noConversion"/>
  <printOptions horizontalCentered="1"/>
  <pageMargins left="0.55118110236220474" right="0.55118110236220474" top="0.74803149606299213" bottom="0.74803149606299213"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3381"/>
  <sheetViews>
    <sheetView workbookViewId="0">
      <selection activeCell="F13" sqref="F13"/>
    </sheetView>
  </sheetViews>
  <sheetFormatPr defaultColWidth="8" defaultRowHeight="14.25"/>
  <cols>
    <col min="1" max="3" width="6.25" style="16" customWidth="1"/>
    <col min="4" max="4" width="44.25" style="16" customWidth="1"/>
    <col min="5" max="5" width="20" style="20" customWidth="1"/>
    <col min="6" max="6" width="18.75" style="20" customWidth="1"/>
    <col min="7" max="7" width="20" style="20" customWidth="1"/>
    <col min="8" max="254" width="8" style="16" customWidth="1"/>
    <col min="255" max="16384" width="8" style="16"/>
  </cols>
  <sheetData>
    <row r="1" spans="1:7" ht="18" customHeight="1">
      <c r="G1" s="9"/>
    </row>
    <row r="2" spans="1:7" s="13" customFormat="1" ht="22.5" customHeight="1">
      <c r="A2" s="89" t="s">
        <v>147</v>
      </c>
      <c r="B2" s="89"/>
      <c r="C2" s="89"/>
      <c r="D2" s="89"/>
      <c r="E2" s="89"/>
      <c r="F2" s="89"/>
      <c r="G2" s="89"/>
    </row>
    <row r="3" spans="1:7" s="13" customFormat="1" ht="7.5" customHeight="1">
      <c r="A3" s="16"/>
      <c r="B3" s="16"/>
      <c r="C3" s="16"/>
      <c r="D3" s="16"/>
      <c r="E3" s="20"/>
      <c r="F3" s="20"/>
    </row>
    <row r="4" spans="1:7" s="13" customFormat="1" ht="18" customHeight="1">
      <c r="A4" s="103"/>
      <c r="B4" s="86"/>
      <c r="C4" s="86"/>
      <c r="D4" s="86"/>
      <c r="E4" s="86"/>
      <c r="F4" s="20"/>
      <c r="G4" s="14" t="s">
        <v>43</v>
      </c>
    </row>
    <row r="5" spans="1:7" s="13" customFormat="1" ht="7.5" customHeight="1">
      <c r="A5" s="8"/>
      <c r="B5" s="8"/>
      <c r="C5" s="8"/>
      <c r="D5" s="8"/>
      <c r="E5" s="20"/>
      <c r="F5" s="20"/>
    </row>
    <row r="6" spans="1:7" ht="24" customHeight="1">
      <c r="A6" s="104" t="s">
        <v>44</v>
      </c>
      <c r="B6" s="104"/>
      <c r="C6" s="104"/>
      <c r="D6" s="104"/>
      <c r="E6" s="104" t="s">
        <v>59</v>
      </c>
      <c r="F6" s="105"/>
      <c r="G6" s="105"/>
    </row>
    <row r="7" spans="1:7" ht="24" customHeight="1">
      <c r="A7" s="108" t="s">
        <v>46</v>
      </c>
      <c r="B7" s="109"/>
      <c r="C7" s="99"/>
      <c r="D7" s="104" t="s">
        <v>47</v>
      </c>
      <c r="E7" s="104" t="s">
        <v>48</v>
      </c>
      <c r="F7" s="106" t="s">
        <v>13</v>
      </c>
      <c r="G7" s="104" t="s">
        <v>14</v>
      </c>
    </row>
    <row r="8" spans="1:7" s="15" customFormat="1" ht="24" customHeight="1">
      <c r="A8" s="12" t="s">
        <v>49</v>
      </c>
      <c r="B8" s="12" t="s">
        <v>50</v>
      </c>
      <c r="C8" s="12" t="s">
        <v>51</v>
      </c>
      <c r="D8" s="104"/>
      <c r="E8" s="104"/>
      <c r="F8" s="107"/>
      <c r="G8" s="104"/>
    </row>
    <row r="9" spans="1:7" ht="24" customHeight="1">
      <c r="A9" s="12"/>
      <c r="B9" s="12"/>
      <c r="C9" s="12"/>
      <c r="D9" s="19"/>
      <c r="E9" s="18"/>
      <c r="F9" s="18"/>
      <c r="G9" s="18"/>
    </row>
    <row r="10" spans="1:7" ht="24" customHeight="1">
      <c r="A10" s="12"/>
      <c r="B10" s="21"/>
      <c r="C10" s="21"/>
      <c r="D10" s="19"/>
      <c r="E10" s="18"/>
      <c r="F10" s="18"/>
      <c r="G10" s="18"/>
    </row>
    <row r="11" spans="1:7" ht="24" customHeight="1">
      <c r="A11" s="12"/>
      <c r="B11" s="21"/>
      <c r="C11" s="21"/>
      <c r="D11" s="19"/>
      <c r="E11" s="18"/>
      <c r="F11" s="18"/>
      <c r="G11" s="18"/>
    </row>
    <row r="12" spans="1:7" ht="24" customHeight="1">
      <c r="A12" s="12"/>
      <c r="B12" s="12"/>
      <c r="C12" s="12"/>
      <c r="D12" s="19"/>
      <c r="E12" s="18"/>
      <c r="F12" s="18"/>
      <c r="G12" s="18"/>
    </row>
    <row r="13" spans="1:7" ht="24" customHeight="1">
      <c r="A13" s="12"/>
      <c r="B13" s="21"/>
      <c r="C13" s="21"/>
      <c r="D13" s="19"/>
      <c r="E13" s="18"/>
      <c r="F13" s="18"/>
      <c r="G13" s="18"/>
    </row>
    <row r="14" spans="1:7" ht="24" customHeight="1">
      <c r="A14" s="12"/>
      <c r="B14" s="21"/>
      <c r="C14" s="21"/>
      <c r="D14" s="19"/>
      <c r="E14" s="18"/>
      <c r="F14" s="18"/>
      <c r="G14" s="18"/>
    </row>
    <row r="15" spans="1:7" ht="24" customHeight="1">
      <c r="A15" s="12"/>
      <c r="B15" s="21"/>
      <c r="C15" s="21"/>
      <c r="D15" s="19"/>
      <c r="E15" s="18"/>
      <c r="F15" s="18"/>
      <c r="G15" s="18"/>
    </row>
    <row r="16" spans="1:7" s="13" customFormat="1" ht="24" customHeight="1">
      <c r="A16" s="12"/>
      <c r="B16" s="21"/>
      <c r="C16" s="21"/>
      <c r="D16" s="19"/>
      <c r="E16" s="18"/>
      <c r="F16" s="18"/>
      <c r="G16" s="18"/>
    </row>
    <row r="17" spans="1:7" s="13" customFormat="1" ht="24" customHeight="1">
      <c r="A17" s="12"/>
      <c r="B17" s="21"/>
      <c r="C17" s="21"/>
      <c r="D17" s="19"/>
      <c r="E17" s="18"/>
      <c r="F17" s="18"/>
      <c r="G17" s="18"/>
    </row>
    <row r="18" spans="1:7" s="13" customFormat="1" ht="24" customHeight="1">
      <c r="A18" s="12"/>
      <c r="B18" s="21"/>
      <c r="C18" s="21"/>
      <c r="D18" s="19"/>
      <c r="E18" s="18"/>
      <c r="F18" s="18"/>
      <c r="G18" s="18"/>
    </row>
    <row r="19" spans="1:7" s="13" customFormat="1" ht="24" customHeight="1">
      <c r="A19" s="12"/>
      <c r="B19" s="21"/>
      <c r="C19" s="21"/>
      <c r="D19" s="19"/>
      <c r="E19" s="18"/>
      <c r="F19" s="18"/>
      <c r="G19" s="18"/>
    </row>
    <row r="20" spans="1:7" s="13" customFormat="1" ht="24" customHeight="1">
      <c r="A20" s="12"/>
      <c r="B20" s="21"/>
      <c r="C20" s="21"/>
      <c r="D20" s="19"/>
      <c r="E20" s="18"/>
      <c r="F20" s="18"/>
      <c r="G20" s="18"/>
    </row>
    <row r="21" spans="1:7" s="13" customFormat="1" ht="24" customHeight="1">
      <c r="A21" s="104" t="s">
        <v>48</v>
      </c>
      <c r="B21" s="104"/>
      <c r="C21" s="104"/>
      <c r="D21" s="104"/>
      <c r="E21" s="18"/>
      <c r="F21" s="18"/>
      <c r="G21" s="18"/>
    </row>
    <row r="22" spans="1:7" s="13" customFormat="1" ht="22.5" customHeight="1">
      <c r="A22" s="22"/>
      <c r="B22" s="22"/>
      <c r="C22" s="22"/>
      <c r="D22" s="22"/>
      <c r="E22" s="23"/>
      <c r="F22" s="23"/>
      <c r="G22" s="23"/>
    </row>
    <row r="23" spans="1:7" s="13" customFormat="1" ht="22.5" customHeight="1">
      <c r="A23" s="22"/>
      <c r="B23" s="22"/>
      <c r="C23" s="22"/>
      <c r="D23" s="22"/>
      <c r="E23" s="23"/>
      <c r="F23" s="23"/>
      <c r="G23" s="23"/>
    </row>
    <row r="24" spans="1:7" s="13" customFormat="1" ht="22.5" customHeight="1">
      <c r="A24" s="22"/>
      <c r="B24" s="22"/>
      <c r="C24" s="22"/>
      <c r="D24" s="22"/>
      <c r="E24" s="24"/>
      <c r="F24" s="24"/>
      <c r="G24" s="24"/>
    </row>
    <row r="25" spans="1:7" ht="22.5" customHeight="1"/>
    <row r="26" spans="1:7" ht="22.5" customHeight="1"/>
    <row r="27" spans="1:7" ht="22.5" customHeight="1"/>
    <row r="28" spans="1:7" ht="22.5" customHeight="1"/>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mergeCells count="10">
    <mergeCell ref="A21:D21"/>
    <mergeCell ref="A7:C7"/>
    <mergeCell ref="D7:D8"/>
    <mergeCell ref="E7:E8"/>
    <mergeCell ref="F7:F8"/>
    <mergeCell ref="A2:G2"/>
    <mergeCell ref="A4:E4"/>
    <mergeCell ref="A6:D6"/>
    <mergeCell ref="E6:G6"/>
    <mergeCell ref="G7:G8"/>
  </mergeCells>
  <phoneticPr fontId="1" type="noConversion"/>
  <printOptions horizontalCentered="1" verticalCentered="1"/>
  <pageMargins left="0.74803149606299213" right="0.74803149606299213" top="0.74803149606299213" bottom="0.74803149606299213"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3380"/>
  <sheetViews>
    <sheetView workbookViewId="0">
      <selection activeCell="F22" sqref="F22"/>
    </sheetView>
  </sheetViews>
  <sheetFormatPr defaultColWidth="8" defaultRowHeight="14.25"/>
  <cols>
    <col min="1" max="2" width="11.75" style="16" customWidth="1"/>
    <col min="3" max="3" width="53.5" style="16" customWidth="1"/>
    <col min="4" max="5" width="14.75" style="16" customWidth="1"/>
    <col min="6" max="6" width="14.75" style="20" customWidth="1"/>
    <col min="7" max="7" width="8" style="16" customWidth="1"/>
    <col min="8" max="8" width="13.25" style="16" customWidth="1"/>
    <col min="9" max="253" width="8" style="16" customWidth="1"/>
    <col min="254" max="16384" width="8" style="16"/>
  </cols>
  <sheetData>
    <row r="1" spans="1:6" ht="18" customHeight="1">
      <c r="F1" s="9"/>
    </row>
    <row r="2" spans="1:6" s="13" customFormat="1" ht="22.5" customHeight="1">
      <c r="A2" s="89" t="s">
        <v>201</v>
      </c>
      <c r="B2" s="89"/>
      <c r="C2" s="89"/>
      <c r="D2" s="89"/>
      <c r="E2" s="89"/>
      <c r="F2" s="89"/>
    </row>
    <row r="3" spans="1:6" s="13" customFormat="1" ht="7.5" customHeight="1">
      <c r="A3" s="16"/>
      <c r="B3" s="16"/>
      <c r="C3" s="16"/>
      <c r="D3" s="16"/>
      <c r="E3" s="16"/>
    </row>
    <row r="4" spans="1:6" s="13" customFormat="1" ht="18" customHeight="1">
      <c r="A4" s="103"/>
      <c r="B4" s="103"/>
      <c r="C4" s="86"/>
      <c r="D4" s="31"/>
      <c r="E4" s="31"/>
      <c r="F4" s="14" t="s">
        <v>43</v>
      </c>
    </row>
    <row r="5" spans="1:6" s="13" customFormat="1" ht="7.5" customHeight="1">
      <c r="A5" s="8"/>
      <c r="B5" s="8"/>
      <c r="C5" s="8"/>
      <c r="D5" s="8"/>
      <c r="E5" s="8"/>
    </row>
    <row r="6" spans="1:6" ht="24" customHeight="1">
      <c r="A6" s="104" t="s">
        <v>44</v>
      </c>
      <c r="B6" s="104"/>
      <c r="C6" s="104"/>
      <c r="D6" s="104" t="s">
        <v>60</v>
      </c>
      <c r="E6" s="104"/>
      <c r="F6" s="88"/>
    </row>
    <row r="7" spans="1:6" ht="24" customHeight="1">
      <c r="A7" s="108" t="s">
        <v>61</v>
      </c>
      <c r="B7" s="111"/>
      <c r="C7" s="112" t="s">
        <v>64</v>
      </c>
      <c r="D7" s="112" t="s">
        <v>48</v>
      </c>
      <c r="E7" s="112" t="s">
        <v>62</v>
      </c>
      <c r="F7" s="112" t="s">
        <v>63</v>
      </c>
    </row>
    <row r="8" spans="1:6" ht="24" customHeight="1">
      <c r="A8" s="30" t="s">
        <v>49</v>
      </c>
      <c r="B8" s="30" t="s">
        <v>50</v>
      </c>
      <c r="C8" s="113"/>
      <c r="D8" s="101"/>
      <c r="E8" s="101"/>
      <c r="F8" s="101"/>
    </row>
    <row r="9" spans="1:6" ht="24" customHeight="1">
      <c r="A9" s="62" t="s">
        <v>148</v>
      </c>
      <c r="B9" s="30"/>
      <c r="C9" s="63" t="s">
        <v>149</v>
      </c>
      <c r="D9" s="74">
        <f>E9+F9</f>
        <v>8641134</v>
      </c>
      <c r="E9" s="74">
        <f>SUM(E10:E18)</f>
        <v>8641134</v>
      </c>
      <c r="F9" s="74"/>
    </row>
    <row r="10" spans="1:6" ht="24" customHeight="1">
      <c r="A10" s="62"/>
      <c r="B10" s="62" t="s">
        <v>105</v>
      </c>
      <c r="C10" s="62" t="s">
        <v>150</v>
      </c>
      <c r="D10" s="74">
        <f t="shared" ref="D10:D42" si="0">E10+F10</f>
        <v>1256448</v>
      </c>
      <c r="E10" s="74">
        <v>1256448</v>
      </c>
      <c r="F10" s="74"/>
    </row>
    <row r="11" spans="1:6" ht="24" customHeight="1">
      <c r="A11" s="62"/>
      <c r="B11" s="62" t="s">
        <v>128</v>
      </c>
      <c r="C11" s="62" t="s">
        <v>151</v>
      </c>
      <c r="D11" s="74">
        <f t="shared" si="0"/>
        <v>3318876</v>
      </c>
      <c r="E11" s="74">
        <v>3318876</v>
      </c>
      <c r="F11" s="74"/>
    </row>
    <row r="12" spans="1:6" ht="24" customHeight="1">
      <c r="A12" s="62"/>
      <c r="B12" s="62" t="s">
        <v>152</v>
      </c>
      <c r="C12" s="62" t="s">
        <v>153</v>
      </c>
      <c r="D12" s="74">
        <f t="shared" si="0"/>
        <v>1400000</v>
      </c>
      <c r="E12" s="74">
        <v>1400000</v>
      </c>
      <c r="F12" s="74"/>
    </row>
    <row r="13" spans="1:6" ht="24" customHeight="1">
      <c r="A13" s="62"/>
      <c r="B13" s="62" t="s">
        <v>108</v>
      </c>
      <c r="C13" s="62" t="s">
        <v>154</v>
      </c>
      <c r="D13" s="74">
        <f t="shared" si="0"/>
        <v>536064</v>
      </c>
      <c r="E13" s="74">
        <v>536064</v>
      </c>
      <c r="F13" s="74"/>
    </row>
    <row r="14" spans="1:6" ht="24" customHeight="1">
      <c r="A14" s="62"/>
      <c r="B14" s="62" t="s">
        <v>155</v>
      </c>
      <c r="C14" s="62" t="s">
        <v>156</v>
      </c>
      <c r="D14" s="74">
        <f t="shared" si="0"/>
        <v>268044</v>
      </c>
      <c r="E14" s="74">
        <v>268044</v>
      </c>
      <c r="F14" s="74"/>
    </row>
    <row r="15" spans="1:6" ht="24" customHeight="1">
      <c r="A15" s="62"/>
      <c r="B15" s="62" t="s">
        <v>157</v>
      </c>
      <c r="C15" s="62" t="s">
        <v>158</v>
      </c>
      <c r="D15" s="74">
        <f t="shared" si="0"/>
        <v>485808</v>
      </c>
      <c r="E15" s="74">
        <v>485808</v>
      </c>
      <c r="F15" s="74"/>
    </row>
    <row r="16" spans="1:6" s="13" customFormat="1" ht="24" customHeight="1">
      <c r="A16" s="62"/>
      <c r="B16" s="62" t="s">
        <v>159</v>
      </c>
      <c r="C16" s="62" t="s">
        <v>160</v>
      </c>
      <c r="D16" s="74">
        <f t="shared" si="0"/>
        <v>70358</v>
      </c>
      <c r="E16" s="74">
        <v>70358</v>
      </c>
      <c r="F16" s="74"/>
    </row>
    <row r="17" spans="1:8" s="13" customFormat="1" ht="24" customHeight="1">
      <c r="A17" s="62"/>
      <c r="B17" s="62" t="s">
        <v>161</v>
      </c>
      <c r="C17" s="62" t="s">
        <v>162</v>
      </c>
      <c r="D17" s="74">
        <f t="shared" si="0"/>
        <v>577536</v>
      </c>
      <c r="E17" s="74">
        <v>577536</v>
      </c>
      <c r="F17" s="74"/>
    </row>
    <row r="18" spans="1:8" s="13" customFormat="1" ht="24" customHeight="1">
      <c r="A18" s="62"/>
      <c r="B18" s="62" t="s">
        <v>112</v>
      </c>
      <c r="C18" s="62" t="s">
        <v>163</v>
      </c>
      <c r="D18" s="74">
        <f t="shared" si="0"/>
        <v>728000</v>
      </c>
      <c r="E18" s="74">
        <v>728000</v>
      </c>
      <c r="F18" s="74"/>
    </row>
    <row r="19" spans="1:8" s="13" customFormat="1" ht="24" customHeight="1">
      <c r="A19" s="62" t="s">
        <v>164</v>
      </c>
      <c r="B19" s="62"/>
      <c r="C19" s="63" t="s">
        <v>165</v>
      </c>
      <c r="D19" s="74">
        <f t="shared" si="0"/>
        <v>2681836</v>
      </c>
      <c r="E19" s="74"/>
      <c r="F19" s="74">
        <f>SUM(F20:F35)</f>
        <v>2681836</v>
      </c>
      <c r="H19" s="77"/>
    </row>
    <row r="20" spans="1:8" s="13" customFormat="1" ht="24" customHeight="1">
      <c r="A20" s="62"/>
      <c r="B20" s="62" t="s">
        <v>105</v>
      </c>
      <c r="C20" s="62" t="s">
        <v>166</v>
      </c>
      <c r="D20" s="74">
        <f t="shared" si="0"/>
        <v>355000</v>
      </c>
      <c r="E20" s="74"/>
      <c r="F20" s="74">
        <v>355000</v>
      </c>
    </row>
    <row r="21" spans="1:8" s="13" customFormat="1" ht="24" customHeight="1">
      <c r="A21" s="62"/>
      <c r="B21" s="62" t="s">
        <v>116</v>
      </c>
      <c r="C21" s="62" t="s">
        <v>167</v>
      </c>
      <c r="D21" s="74">
        <f t="shared" si="0"/>
        <v>30000</v>
      </c>
      <c r="E21" s="74"/>
      <c r="F21" s="74">
        <v>30000</v>
      </c>
    </row>
    <row r="22" spans="1:8" s="13" customFormat="1" ht="22.5" customHeight="1">
      <c r="A22" s="62"/>
      <c r="B22" s="62" t="s">
        <v>168</v>
      </c>
      <c r="C22" s="62" t="s">
        <v>169</v>
      </c>
      <c r="D22" s="74">
        <f t="shared" si="0"/>
        <v>140000</v>
      </c>
      <c r="E22" s="74"/>
      <c r="F22" s="74">
        <v>140000</v>
      </c>
    </row>
    <row r="23" spans="1:8" s="13" customFormat="1" ht="22.5" customHeight="1">
      <c r="A23" s="62"/>
      <c r="B23" s="62" t="s">
        <v>170</v>
      </c>
      <c r="C23" s="62" t="s">
        <v>171</v>
      </c>
      <c r="D23" s="74">
        <f t="shared" si="0"/>
        <v>80000</v>
      </c>
      <c r="E23" s="74"/>
      <c r="F23" s="74">
        <v>80000</v>
      </c>
    </row>
    <row r="24" spans="1:8" s="13" customFormat="1" ht="22.5" customHeight="1">
      <c r="A24" s="62"/>
      <c r="B24" s="62" t="s">
        <v>155</v>
      </c>
      <c r="C24" s="62" t="s">
        <v>172</v>
      </c>
      <c r="D24" s="74">
        <f t="shared" si="0"/>
        <v>880000</v>
      </c>
      <c r="E24" s="74"/>
      <c r="F24" s="74">
        <v>880000</v>
      </c>
    </row>
    <row r="25" spans="1:8" ht="22.5" customHeight="1">
      <c r="A25" s="62"/>
      <c r="B25" s="62" t="s">
        <v>173</v>
      </c>
      <c r="C25" s="62" t="s">
        <v>174</v>
      </c>
      <c r="D25" s="74">
        <f t="shared" si="0"/>
        <v>30000</v>
      </c>
      <c r="E25" s="74"/>
      <c r="F25" s="74">
        <v>30000</v>
      </c>
    </row>
    <row r="26" spans="1:8" ht="22.5" customHeight="1">
      <c r="A26" s="62"/>
      <c r="B26" s="62" t="s">
        <v>176</v>
      </c>
      <c r="C26" s="62" t="s">
        <v>177</v>
      </c>
      <c r="D26" s="74">
        <f t="shared" si="0"/>
        <v>420300</v>
      </c>
      <c r="E26" s="74"/>
      <c r="F26" s="74">
        <v>420300</v>
      </c>
    </row>
    <row r="27" spans="1:8" ht="22.5" customHeight="1">
      <c r="A27" s="62"/>
      <c r="B27" s="62" t="s">
        <v>186</v>
      </c>
      <c r="C27" s="62" t="s">
        <v>187</v>
      </c>
      <c r="D27" s="74">
        <f t="shared" si="0"/>
        <v>91506</v>
      </c>
      <c r="E27" s="74"/>
      <c r="F27" s="74">
        <v>91506</v>
      </c>
    </row>
    <row r="28" spans="1:8" ht="22.5" customHeight="1">
      <c r="A28" s="62"/>
      <c r="B28" s="62" t="s">
        <v>188</v>
      </c>
      <c r="C28" s="62" t="s">
        <v>189</v>
      </c>
      <c r="D28" s="74">
        <f t="shared" si="0"/>
        <v>108000</v>
      </c>
      <c r="E28" s="74"/>
      <c r="F28" s="74">
        <v>108000</v>
      </c>
    </row>
    <row r="29" spans="1:8" ht="22.5" customHeight="1">
      <c r="A29" s="62"/>
      <c r="B29" s="62" t="s">
        <v>190</v>
      </c>
      <c r="C29" s="62" t="s">
        <v>191</v>
      </c>
      <c r="D29" s="74">
        <f t="shared" si="0"/>
        <v>251400</v>
      </c>
      <c r="E29" s="74"/>
      <c r="F29" s="74">
        <v>251400</v>
      </c>
    </row>
    <row r="30" spans="1:8" ht="22.5" customHeight="1">
      <c r="A30" s="62"/>
      <c r="B30" s="62" t="s">
        <v>178</v>
      </c>
      <c r="C30" s="62" t="s">
        <v>179</v>
      </c>
      <c r="D30" s="74">
        <f t="shared" si="0"/>
        <v>50000</v>
      </c>
      <c r="E30" s="74"/>
      <c r="F30" s="74">
        <v>50000</v>
      </c>
    </row>
    <row r="31" spans="1:8" ht="22.5" customHeight="1">
      <c r="A31" s="62"/>
      <c r="B31" s="62" t="s">
        <v>180</v>
      </c>
      <c r="C31" s="62" t="s">
        <v>181</v>
      </c>
      <c r="D31" s="74">
        <f t="shared" si="0"/>
        <v>68630</v>
      </c>
      <c r="E31" s="74"/>
      <c r="F31" s="74">
        <v>68630</v>
      </c>
    </row>
    <row r="32" spans="1:8" ht="22.5" customHeight="1">
      <c r="A32" s="62"/>
      <c r="B32" s="62" t="s">
        <v>184</v>
      </c>
      <c r="C32" s="62" t="s">
        <v>185</v>
      </c>
      <c r="D32" s="74">
        <f t="shared" si="0"/>
        <v>20000</v>
      </c>
      <c r="E32" s="74"/>
      <c r="F32" s="74">
        <v>20000</v>
      </c>
    </row>
    <row r="33" spans="1:6" ht="22.5" customHeight="1">
      <c r="A33" s="62"/>
      <c r="B33" s="62" t="s">
        <v>182</v>
      </c>
      <c r="C33" s="62" t="s">
        <v>183</v>
      </c>
      <c r="D33" s="74">
        <f t="shared" si="0"/>
        <v>25000</v>
      </c>
      <c r="E33" s="74"/>
      <c r="F33" s="74">
        <v>25000</v>
      </c>
    </row>
    <row r="34" spans="1:6" ht="22.5" customHeight="1">
      <c r="A34" s="62"/>
      <c r="B34" s="62" t="s">
        <v>161</v>
      </c>
      <c r="C34" s="62" t="s">
        <v>175</v>
      </c>
      <c r="D34" s="74">
        <f t="shared" si="0"/>
        <v>70000</v>
      </c>
      <c r="E34" s="74"/>
      <c r="F34" s="74">
        <v>70000</v>
      </c>
    </row>
    <row r="35" spans="1:6" ht="22.5" customHeight="1">
      <c r="A35" s="62"/>
      <c r="B35" s="62" t="s">
        <v>112</v>
      </c>
      <c r="C35" s="62" t="s">
        <v>192</v>
      </c>
      <c r="D35" s="74">
        <f t="shared" si="0"/>
        <v>62000</v>
      </c>
      <c r="E35" s="74"/>
      <c r="F35" s="74">
        <v>62000</v>
      </c>
    </row>
    <row r="36" spans="1:6" ht="22.5" customHeight="1">
      <c r="A36" s="62" t="s">
        <v>193</v>
      </c>
      <c r="B36" s="62"/>
      <c r="C36" s="62" t="s">
        <v>194</v>
      </c>
      <c r="D36" s="74">
        <f t="shared" si="0"/>
        <v>252916</v>
      </c>
      <c r="E36" s="74">
        <f>SUM(E37:E39)</f>
        <v>252916</v>
      </c>
      <c r="F36" s="74"/>
    </row>
    <row r="37" spans="1:6" ht="22.5" customHeight="1">
      <c r="A37" s="62"/>
      <c r="B37" s="62" t="s">
        <v>105</v>
      </c>
      <c r="C37" s="62" t="s">
        <v>195</v>
      </c>
      <c r="D37" s="74">
        <f t="shared" si="0"/>
        <v>1440</v>
      </c>
      <c r="E37" s="74">
        <v>1440</v>
      </c>
      <c r="F37" s="74"/>
    </row>
    <row r="38" spans="1:6" ht="22.5" customHeight="1">
      <c r="A38" s="62"/>
      <c r="B38" s="62" t="s">
        <v>128</v>
      </c>
      <c r="C38" s="62" t="s">
        <v>196</v>
      </c>
      <c r="D38" s="74">
        <f t="shared" si="0"/>
        <v>114596</v>
      </c>
      <c r="E38" s="74">
        <v>114596</v>
      </c>
      <c r="F38" s="74"/>
    </row>
    <row r="39" spans="1:6" ht="22.5" customHeight="1">
      <c r="A39" s="62"/>
      <c r="B39" s="62" t="s">
        <v>155</v>
      </c>
      <c r="C39" s="62" t="s">
        <v>197</v>
      </c>
      <c r="D39" s="74">
        <f t="shared" si="0"/>
        <v>136880</v>
      </c>
      <c r="E39" s="74">
        <v>136880</v>
      </c>
      <c r="F39" s="74"/>
    </row>
    <row r="40" spans="1:6" ht="22.5" customHeight="1">
      <c r="A40" s="62" t="s">
        <v>198</v>
      </c>
      <c r="B40" s="62"/>
      <c r="C40" s="62" t="s">
        <v>199</v>
      </c>
      <c r="D40" s="74">
        <f t="shared" si="0"/>
        <v>60000</v>
      </c>
      <c r="E40" s="74"/>
      <c r="F40" s="74">
        <f>F41</f>
        <v>60000</v>
      </c>
    </row>
    <row r="41" spans="1:6" ht="22.5" customHeight="1">
      <c r="A41" s="62"/>
      <c r="B41" s="62" t="s">
        <v>128</v>
      </c>
      <c r="C41" s="62" t="s">
        <v>200</v>
      </c>
      <c r="D41" s="74">
        <f t="shared" si="0"/>
        <v>60000</v>
      </c>
      <c r="E41" s="74"/>
      <c r="F41" s="74">
        <v>60000</v>
      </c>
    </row>
    <row r="42" spans="1:6" ht="22.5" customHeight="1">
      <c r="A42" s="104" t="s">
        <v>145</v>
      </c>
      <c r="B42" s="104"/>
      <c r="C42" s="104"/>
      <c r="D42" s="74">
        <f t="shared" si="0"/>
        <v>11635886</v>
      </c>
      <c r="E42" s="75">
        <f>E9+E19+E36+E40</f>
        <v>8894050</v>
      </c>
      <c r="F42" s="75">
        <f>F9+F19+F36+F40</f>
        <v>2741836</v>
      </c>
    </row>
    <row r="43" spans="1:6" ht="22.5" customHeight="1"/>
    <row r="44" spans="1:6" ht="22.5" customHeight="1"/>
    <row r="45" spans="1:6" ht="22.5" customHeight="1"/>
    <row r="46" spans="1:6" ht="22.5" customHeight="1"/>
    <row r="47" spans="1:6" ht="22.5" customHeight="1"/>
    <row r="48" spans="1:6"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mergeCells count="10">
    <mergeCell ref="A42:C42"/>
    <mergeCell ref="A2:F2"/>
    <mergeCell ref="A4:C4"/>
    <mergeCell ref="A6:C6"/>
    <mergeCell ref="A7:B7"/>
    <mergeCell ref="C7:C8"/>
    <mergeCell ref="D6:F6"/>
    <mergeCell ref="D7:D8"/>
    <mergeCell ref="E7:E8"/>
    <mergeCell ref="F7:F8"/>
  </mergeCells>
  <phoneticPr fontId="1" type="noConversion"/>
  <printOptions horizontalCentered="1" verticalCentered="1"/>
  <pageMargins left="0.74803149606299213" right="0.74803149606299213" top="0.74803149606299213" bottom="0.74803149606299213" header="0" footer="0"/>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
  <sheetViews>
    <sheetView workbookViewId="0">
      <selection activeCell="A7" sqref="A7"/>
    </sheetView>
  </sheetViews>
  <sheetFormatPr defaultRowHeight="14.25"/>
  <cols>
    <col min="1" max="7" width="16.875" customWidth="1"/>
  </cols>
  <sheetData>
    <row r="1" spans="1:7" ht="20.25" customHeight="1">
      <c r="G1" s="9"/>
    </row>
    <row r="2" spans="1:7" ht="36" customHeight="1">
      <c r="A2" s="89" t="s">
        <v>202</v>
      </c>
      <c r="B2" s="89"/>
      <c r="C2" s="89"/>
      <c r="D2" s="89"/>
      <c r="E2" s="89"/>
      <c r="F2" s="89"/>
      <c r="G2" s="86"/>
    </row>
    <row r="3" spans="1:7" s="35" customFormat="1" ht="29.25" customHeight="1">
      <c r="A3" s="103"/>
      <c r="B3" s="103"/>
      <c r="C3" s="86"/>
      <c r="D3" s="33"/>
      <c r="E3" s="33"/>
      <c r="F3" s="33"/>
      <c r="G3" s="34" t="s">
        <v>66</v>
      </c>
    </row>
    <row r="4" spans="1:7" s="36" customFormat="1" ht="32.25" customHeight="1">
      <c r="A4" s="114" t="s">
        <v>91</v>
      </c>
      <c r="B4" s="115"/>
      <c r="C4" s="115"/>
      <c r="D4" s="115"/>
      <c r="E4" s="115"/>
      <c r="F4" s="116"/>
      <c r="G4" s="117" t="s">
        <v>92</v>
      </c>
    </row>
    <row r="5" spans="1:7" s="36" customFormat="1" ht="32.25" customHeight="1">
      <c r="A5" s="117" t="s">
        <v>67</v>
      </c>
      <c r="B5" s="117" t="s">
        <v>68</v>
      </c>
      <c r="C5" s="117" t="s">
        <v>69</v>
      </c>
      <c r="D5" s="120" t="s">
        <v>70</v>
      </c>
      <c r="E5" s="120"/>
      <c r="F5" s="120"/>
      <c r="G5" s="118"/>
    </row>
    <row r="6" spans="1:7" s="36" customFormat="1" ht="32.25" customHeight="1">
      <c r="A6" s="119"/>
      <c r="B6" s="119"/>
      <c r="C6" s="119"/>
      <c r="D6" s="37" t="s">
        <v>71</v>
      </c>
      <c r="E6" s="37" t="s">
        <v>72</v>
      </c>
      <c r="F6" s="37" t="s">
        <v>73</v>
      </c>
      <c r="G6" s="119"/>
    </row>
    <row r="7" spans="1:7" s="35" customFormat="1" ht="67.5" customHeight="1">
      <c r="A7" s="64">
        <v>2.5</v>
      </c>
      <c r="B7" s="64"/>
      <c r="C7" s="64">
        <v>2.5</v>
      </c>
      <c r="D7" s="64"/>
      <c r="E7" s="64"/>
      <c r="F7" s="64"/>
      <c r="G7" s="78">
        <v>274.18</v>
      </c>
    </row>
  </sheetData>
  <mergeCells count="8">
    <mergeCell ref="A2:G2"/>
    <mergeCell ref="A3:C3"/>
    <mergeCell ref="A4:F4"/>
    <mergeCell ref="G4:G6"/>
    <mergeCell ref="A5:A6"/>
    <mergeCell ref="B5:B6"/>
    <mergeCell ref="C5:C6"/>
    <mergeCell ref="D5:F5"/>
  </mergeCells>
  <phoneticPr fontId="1" type="noConversion"/>
  <pageMargins left="0.75" right="0.75" top="1" bottom="1" header="0.5" footer="0.5"/>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17"/>
  <sheetViews>
    <sheetView workbookViewId="0">
      <selection activeCell="A3" sqref="A3:A17"/>
    </sheetView>
  </sheetViews>
  <sheetFormatPr defaultRowHeight="14.25"/>
  <cols>
    <col min="1" max="1" width="124.5" customWidth="1"/>
    <col min="13" max="13" width="13.25" customWidth="1"/>
  </cols>
  <sheetData>
    <row r="1" spans="1:13" ht="24" customHeight="1">
      <c r="A1" s="25" t="s">
        <v>74</v>
      </c>
      <c r="B1" s="25"/>
      <c r="C1" s="25"/>
      <c r="D1" s="25"/>
      <c r="E1" s="25"/>
      <c r="F1" s="25"/>
      <c r="G1" s="25"/>
      <c r="H1" s="25"/>
      <c r="I1" s="25"/>
      <c r="J1" s="25"/>
      <c r="K1" s="25"/>
      <c r="L1" s="25"/>
      <c r="M1" s="25"/>
    </row>
    <row r="2" spans="1:13" ht="24" customHeight="1"/>
    <row r="3" spans="1:13" ht="37.5" customHeight="1">
      <c r="A3" s="121" t="s">
        <v>214</v>
      </c>
      <c r="B3" s="26"/>
      <c r="C3" s="26"/>
      <c r="D3" s="26"/>
      <c r="E3" s="26"/>
      <c r="F3" s="26"/>
      <c r="G3" s="26"/>
      <c r="H3" s="26"/>
      <c r="I3" s="26"/>
      <c r="J3" s="26"/>
      <c r="K3" s="26"/>
      <c r="L3" s="26"/>
      <c r="M3" s="26"/>
    </row>
    <row r="4" spans="1:13" ht="24" customHeight="1">
      <c r="A4" s="85"/>
      <c r="B4" s="26"/>
      <c r="C4" s="26"/>
      <c r="D4" s="26"/>
      <c r="E4" s="26"/>
      <c r="F4" s="26"/>
      <c r="G4" s="26"/>
      <c r="H4" s="26"/>
      <c r="I4" s="26"/>
      <c r="J4" s="26"/>
      <c r="K4" s="26"/>
      <c r="L4" s="26"/>
      <c r="M4" s="26"/>
    </row>
    <row r="5" spans="1:13" ht="24" customHeight="1">
      <c r="A5" s="85"/>
      <c r="B5" s="26"/>
      <c r="C5" s="26"/>
      <c r="D5" s="26"/>
      <c r="E5" s="26"/>
      <c r="F5" s="26"/>
      <c r="G5" s="26"/>
      <c r="H5" s="26"/>
      <c r="I5" s="26"/>
      <c r="J5" s="26"/>
      <c r="K5" s="26"/>
      <c r="L5" s="26"/>
      <c r="M5" s="26"/>
    </row>
    <row r="6" spans="1:13" ht="24" customHeight="1">
      <c r="A6" s="85"/>
      <c r="B6" s="26"/>
      <c r="C6" s="26"/>
      <c r="D6" s="26"/>
      <c r="E6" s="26"/>
      <c r="F6" s="26"/>
      <c r="G6" s="26"/>
      <c r="H6" s="26"/>
      <c r="I6" s="26"/>
      <c r="J6" s="26"/>
      <c r="K6" s="26"/>
      <c r="L6" s="26"/>
      <c r="M6" s="26"/>
    </row>
    <row r="7" spans="1:13" ht="24" customHeight="1">
      <c r="A7" s="85"/>
    </row>
    <row r="8" spans="1:13" ht="24" customHeight="1">
      <c r="A8" s="85"/>
      <c r="B8" s="26"/>
      <c r="C8" s="26"/>
      <c r="D8" s="26"/>
      <c r="E8" s="26"/>
      <c r="F8" s="26"/>
      <c r="G8" s="26"/>
      <c r="H8" s="26"/>
      <c r="I8" s="26"/>
      <c r="J8" s="26"/>
      <c r="K8" s="26"/>
      <c r="L8" s="26"/>
      <c r="M8" s="26"/>
    </row>
    <row r="9" spans="1:13" ht="24" customHeight="1">
      <c r="A9" s="85"/>
      <c r="B9" s="26"/>
      <c r="C9" s="26"/>
      <c r="D9" s="26"/>
      <c r="E9" s="26"/>
      <c r="F9" s="26"/>
      <c r="G9" s="26"/>
      <c r="H9" s="26"/>
      <c r="I9" s="26"/>
      <c r="J9" s="26"/>
      <c r="K9" s="26"/>
      <c r="L9" s="26"/>
      <c r="M9" s="26"/>
    </row>
    <row r="10" spans="1:13" ht="24" customHeight="1">
      <c r="A10" s="85"/>
      <c r="B10" s="26"/>
      <c r="C10" s="26"/>
      <c r="D10" s="26"/>
      <c r="E10" s="26"/>
      <c r="F10" s="26"/>
      <c r="G10" s="26"/>
      <c r="H10" s="26"/>
      <c r="I10" s="26"/>
      <c r="J10" s="26"/>
      <c r="K10" s="26"/>
      <c r="L10" s="26"/>
      <c r="M10" s="26"/>
    </row>
    <row r="11" spans="1:13" ht="24" customHeight="1">
      <c r="A11" s="85"/>
      <c r="B11" s="26"/>
      <c r="C11" s="26"/>
      <c r="D11" s="26"/>
      <c r="E11" s="26"/>
      <c r="F11" s="26"/>
      <c r="G11" s="26"/>
      <c r="H11" s="26"/>
      <c r="I11" s="26"/>
      <c r="J11" s="26"/>
      <c r="K11" s="26"/>
      <c r="L11" s="26"/>
      <c r="M11" s="26"/>
    </row>
    <row r="12" spans="1:13" ht="24" customHeight="1">
      <c r="A12" s="85"/>
      <c r="B12" s="26"/>
      <c r="C12" s="26"/>
      <c r="D12" s="26"/>
      <c r="E12" s="26"/>
      <c r="F12" s="26"/>
      <c r="G12" s="26"/>
      <c r="H12" s="26"/>
      <c r="I12" s="26"/>
      <c r="J12" s="26"/>
      <c r="K12" s="26"/>
      <c r="L12" s="26"/>
      <c r="M12" s="26"/>
    </row>
    <row r="13" spans="1:13" ht="24" customHeight="1">
      <c r="A13" s="85"/>
      <c r="B13" s="26"/>
      <c r="C13" s="26"/>
      <c r="D13" s="26"/>
      <c r="E13" s="26"/>
      <c r="F13" s="26"/>
      <c r="G13" s="26"/>
      <c r="H13" s="26"/>
      <c r="I13" s="26"/>
      <c r="J13" s="26"/>
      <c r="K13" s="26"/>
      <c r="L13" s="26"/>
      <c r="M13" s="26"/>
    </row>
    <row r="14" spans="1:13" ht="24" customHeight="1">
      <c r="A14" s="85"/>
      <c r="B14" s="26"/>
      <c r="C14" s="26"/>
      <c r="D14" s="26"/>
      <c r="E14" s="26"/>
      <c r="F14" s="26"/>
      <c r="G14" s="26"/>
      <c r="H14" s="26"/>
      <c r="I14" s="26"/>
      <c r="J14" s="26"/>
      <c r="K14" s="26"/>
      <c r="L14" s="26"/>
      <c r="M14" s="26"/>
    </row>
    <row r="15" spans="1:13" ht="24" customHeight="1">
      <c r="A15" s="85"/>
      <c r="B15" s="26"/>
      <c r="C15" s="26"/>
      <c r="D15" s="26"/>
      <c r="E15" s="26"/>
      <c r="F15" s="26"/>
      <c r="G15" s="26"/>
      <c r="H15" s="26"/>
      <c r="I15" s="26"/>
      <c r="J15" s="26"/>
      <c r="K15" s="26"/>
      <c r="L15" s="26"/>
      <c r="M15" s="26"/>
    </row>
    <row r="16" spans="1:13" ht="24" customHeight="1">
      <c r="A16" s="85"/>
      <c r="B16" s="26"/>
      <c r="C16" s="26"/>
      <c r="D16" s="26"/>
      <c r="E16" s="26"/>
      <c r="F16" s="26"/>
      <c r="G16" s="26"/>
      <c r="H16" s="26"/>
      <c r="I16" s="26"/>
      <c r="J16" s="26"/>
      <c r="K16" s="26"/>
      <c r="L16" s="26"/>
      <c r="M16" s="26"/>
    </row>
    <row r="17" spans="1:13" ht="24" customHeight="1">
      <c r="A17" s="85"/>
      <c r="B17" s="26"/>
      <c r="C17" s="26"/>
      <c r="D17" s="26"/>
      <c r="E17" s="26"/>
      <c r="F17" s="26"/>
      <c r="G17" s="26"/>
      <c r="H17" s="26"/>
      <c r="I17" s="26"/>
      <c r="J17" s="26"/>
      <c r="K17" s="26"/>
      <c r="L17" s="26"/>
      <c r="M17" s="26"/>
    </row>
  </sheetData>
  <mergeCells count="1">
    <mergeCell ref="A3:A17"/>
  </mergeCells>
  <phoneticPr fontId="1" type="noConversion"/>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1"/>
  <sheetViews>
    <sheetView tabSelected="1" workbookViewId="0">
      <selection activeCell="I17" sqref="I17"/>
    </sheetView>
  </sheetViews>
  <sheetFormatPr defaultRowHeight="14.25"/>
  <sheetData>
    <row r="1" spans="1:13" ht="18.75">
      <c r="A1" s="81"/>
      <c r="B1" s="81"/>
      <c r="C1" s="81"/>
      <c r="D1" s="81"/>
      <c r="E1" s="81"/>
      <c r="F1" s="81"/>
      <c r="G1" s="81"/>
      <c r="H1" s="81"/>
      <c r="I1" s="81"/>
      <c r="J1" s="81"/>
      <c r="K1" s="81"/>
      <c r="L1" s="81"/>
      <c r="M1" s="81"/>
    </row>
    <row r="2" spans="1:13" ht="18.75">
      <c r="A2" s="81"/>
      <c r="B2" s="81"/>
      <c r="C2" s="81"/>
      <c r="D2" s="81"/>
      <c r="E2" s="81"/>
      <c r="F2" s="81"/>
      <c r="G2" s="81"/>
      <c r="H2" s="81"/>
      <c r="I2" s="81"/>
      <c r="J2" s="81"/>
      <c r="K2" s="81"/>
      <c r="L2" s="81"/>
      <c r="M2" s="81"/>
    </row>
    <row r="3" spans="1:13" ht="21.75" customHeight="1">
      <c r="A3" s="38"/>
      <c r="B3" s="39"/>
      <c r="C3" s="39"/>
      <c r="D3" s="39"/>
      <c r="E3" s="39"/>
      <c r="F3" s="40"/>
      <c r="G3" s="39"/>
      <c r="H3" s="39"/>
      <c r="I3" s="39"/>
      <c r="J3" s="39"/>
      <c r="K3" s="39"/>
      <c r="L3" s="39"/>
      <c r="M3" s="41"/>
    </row>
    <row r="4" spans="1:13" ht="23.25" customHeight="1">
      <c r="A4" s="42"/>
      <c r="B4" s="42"/>
      <c r="C4" s="42"/>
      <c r="D4" s="42"/>
      <c r="E4" s="42"/>
      <c r="F4" s="42"/>
      <c r="G4" s="42"/>
      <c r="H4" s="42"/>
      <c r="I4" s="42"/>
      <c r="J4" s="42"/>
      <c r="K4" s="42"/>
      <c r="L4" s="42"/>
      <c r="M4" s="42"/>
    </row>
    <row r="5" spans="1:13" ht="46.5">
      <c r="A5" s="82" t="s">
        <v>82</v>
      </c>
      <c r="B5" s="82"/>
      <c r="C5" s="82"/>
      <c r="D5" s="82"/>
      <c r="E5" s="82"/>
      <c r="F5" s="82"/>
      <c r="G5" s="82"/>
      <c r="H5" s="82"/>
      <c r="I5" s="82"/>
      <c r="J5" s="82"/>
      <c r="K5" s="82"/>
      <c r="L5" s="82"/>
      <c r="M5" s="82"/>
    </row>
    <row r="6" spans="1:13" ht="15.75" customHeight="1">
      <c r="A6" s="39"/>
      <c r="B6" s="39"/>
      <c r="C6" s="39"/>
      <c r="D6" s="39"/>
      <c r="E6" s="39"/>
      <c r="F6" s="43"/>
      <c r="G6" s="39"/>
      <c r="H6" s="39"/>
      <c r="I6" s="39"/>
      <c r="J6" s="39"/>
      <c r="K6" s="39"/>
      <c r="L6" s="39"/>
      <c r="M6" s="39"/>
    </row>
    <row r="7" spans="1:13" ht="15.75" customHeight="1">
      <c r="A7" s="44"/>
      <c r="B7" s="44"/>
      <c r="C7" s="44"/>
      <c r="D7" s="44"/>
      <c r="E7" s="44"/>
      <c r="F7" s="44"/>
      <c r="G7" s="44"/>
      <c r="H7" s="44"/>
      <c r="I7" s="44"/>
      <c r="J7" s="44"/>
      <c r="K7" s="44"/>
      <c r="L7" s="44"/>
      <c r="M7" s="44"/>
    </row>
    <row r="8" spans="1:13" ht="15.75" customHeight="1">
      <c r="A8" s="39"/>
      <c r="B8" s="39"/>
      <c r="C8" s="39"/>
      <c r="D8" s="39"/>
      <c r="E8" s="39"/>
      <c r="F8" s="45"/>
      <c r="G8" s="39"/>
      <c r="H8" s="39"/>
      <c r="I8" s="39"/>
      <c r="J8" s="39"/>
      <c r="K8" s="39"/>
      <c r="L8" s="39"/>
      <c r="M8" s="39"/>
    </row>
    <row r="9" spans="1:13" ht="15.75" customHeight="1">
      <c r="A9" s="39"/>
      <c r="B9" s="39"/>
      <c r="C9" s="39"/>
      <c r="D9" s="39"/>
      <c r="E9" s="39"/>
      <c r="F9" s="45"/>
      <c r="G9" s="39"/>
      <c r="H9" s="39"/>
      <c r="I9" s="39"/>
      <c r="J9" s="39"/>
      <c r="K9" s="39"/>
      <c r="L9" s="39"/>
      <c r="M9" s="39"/>
    </row>
    <row r="10" spans="1:13" ht="15.75" customHeight="1">
      <c r="A10" s="39"/>
      <c r="B10" s="39"/>
      <c r="C10" s="39"/>
      <c r="D10" s="39"/>
      <c r="E10" s="39"/>
      <c r="F10" s="46"/>
      <c r="G10" s="39"/>
      <c r="H10" s="39"/>
      <c r="I10" s="39"/>
      <c r="J10" s="39"/>
      <c r="K10" s="39"/>
      <c r="L10" s="39"/>
      <c r="M10" s="39"/>
    </row>
    <row r="11" spans="1:13" ht="22.5">
      <c r="A11" s="83" t="s">
        <v>93</v>
      </c>
      <c r="B11" s="83"/>
      <c r="C11" s="83"/>
      <c r="D11" s="83"/>
      <c r="E11" s="83"/>
      <c r="F11" s="83"/>
      <c r="G11" s="83"/>
      <c r="H11" s="83"/>
      <c r="I11" s="83"/>
      <c r="J11" s="83"/>
      <c r="K11" s="83"/>
      <c r="L11" s="83"/>
      <c r="M11" s="83"/>
    </row>
    <row r="12" spans="1:13" ht="22.5">
      <c r="A12" s="44"/>
      <c r="B12" s="44"/>
      <c r="C12" s="44"/>
      <c r="D12" s="44"/>
      <c r="E12" s="44"/>
      <c r="F12" s="44"/>
      <c r="G12" s="47"/>
      <c r="H12" s="44"/>
      <c r="I12" s="44"/>
      <c r="J12" s="44"/>
      <c r="K12" s="44"/>
      <c r="L12" s="44"/>
      <c r="M12" s="44"/>
    </row>
    <row r="13" spans="1:13">
      <c r="A13" s="39"/>
      <c r="B13" s="39"/>
      <c r="C13" s="39"/>
      <c r="D13" s="39"/>
      <c r="E13" s="39"/>
      <c r="F13" s="39"/>
      <c r="G13" s="39"/>
      <c r="H13" s="39"/>
      <c r="I13" s="39"/>
      <c r="J13" s="39"/>
      <c r="K13" s="39"/>
      <c r="L13" s="39"/>
      <c r="M13" s="39"/>
    </row>
    <row r="14" spans="1:13">
      <c r="A14" s="39"/>
      <c r="B14" s="39"/>
      <c r="C14" s="39"/>
      <c r="D14" s="39"/>
      <c r="E14" s="39"/>
      <c r="F14" s="39"/>
      <c r="G14" s="39"/>
      <c r="H14" s="39"/>
      <c r="I14" s="39"/>
      <c r="J14" s="39"/>
      <c r="K14" s="39"/>
      <c r="L14" s="39"/>
      <c r="M14" s="39"/>
    </row>
    <row r="15" spans="1:13">
      <c r="A15" s="39"/>
      <c r="B15" s="39"/>
      <c r="C15" s="39"/>
      <c r="D15" s="39"/>
      <c r="E15" s="39"/>
      <c r="F15" s="39"/>
      <c r="G15" s="39"/>
      <c r="H15" s="39"/>
      <c r="I15" s="39"/>
      <c r="J15" s="39"/>
      <c r="K15" s="39"/>
      <c r="L15" s="39"/>
      <c r="M15" s="39"/>
    </row>
    <row r="16" spans="1:13">
      <c r="A16" s="39"/>
      <c r="B16" s="39"/>
      <c r="C16" s="39"/>
      <c r="D16" s="39"/>
      <c r="E16" s="39"/>
      <c r="F16" s="39"/>
      <c r="G16" s="39"/>
      <c r="H16" s="39"/>
      <c r="I16" s="39"/>
      <c r="J16" s="39"/>
      <c r="K16" s="39"/>
      <c r="L16" s="39"/>
      <c r="M16" s="39"/>
    </row>
    <row r="17" spans="1:13">
      <c r="A17" s="39"/>
      <c r="B17" s="39"/>
      <c r="C17" s="39"/>
      <c r="D17" s="39"/>
      <c r="E17" s="39"/>
      <c r="F17" s="39"/>
      <c r="G17" s="39"/>
      <c r="H17" s="39"/>
      <c r="I17" s="39"/>
      <c r="J17" s="39"/>
      <c r="K17" s="39"/>
      <c r="L17" s="39"/>
      <c r="M17" s="39"/>
    </row>
    <row r="18" spans="1:13">
      <c r="A18" s="39"/>
      <c r="B18" s="39"/>
      <c r="C18" s="39"/>
      <c r="D18" s="39"/>
      <c r="E18" s="39"/>
      <c r="F18" s="39"/>
      <c r="G18" s="39"/>
      <c r="H18" s="39"/>
      <c r="I18" s="39"/>
      <c r="J18" s="39"/>
      <c r="K18" s="39"/>
      <c r="L18" s="39"/>
      <c r="M18" s="39"/>
    </row>
    <row r="19" spans="1:13">
      <c r="A19" s="39"/>
      <c r="B19" s="39"/>
      <c r="C19" s="39"/>
      <c r="D19" s="39"/>
      <c r="E19" s="39"/>
      <c r="F19" s="39"/>
      <c r="G19" s="39"/>
      <c r="H19" s="39"/>
      <c r="I19" s="39"/>
      <c r="J19" s="39"/>
      <c r="K19" s="39"/>
      <c r="L19" s="39"/>
      <c r="M19" s="39"/>
    </row>
    <row r="20" spans="1:13" ht="44.25" customHeight="1">
      <c r="A20" s="83"/>
      <c r="B20" s="83"/>
      <c r="C20" s="83"/>
      <c r="D20" s="83"/>
      <c r="E20" s="83"/>
      <c r="F20" s="83"/>
      <c r="G20" s="83"/>
      <c r="H20" s="83"/>
      <c r="I20" s="83"/>
      <c r="J20" s="83"/>
      <c r="K20" s="83"/>
      <c r="L20" s="83"/>
      <c r="M20" s="83"/>
    </row>
    <row r="21" spans="1:13" ht="22.5">
      <c r="A21" s="80"/>
      <c r="B21" s="80"/>
      <c r="C21" s="80"/>
      <c r="D21" s="80"/>
      <c r="E21" s="80"/>
      <c r="F21" s="80"/>
      <c r="G21" s="80"/>
      <c r="H21" s="80"/>
      <c r="I21" s="80"/>
      <c r="J21" s="80"/>
      <c r="K21" s="80"/>
      <c r="L21" s="80"/>
      <c r="M21" s="80"/>
    </row>
  </sheetData>
  <mergeCells count="6">
    <mergeCell ref="A21:M21"/>
    <mergeCell ref="A1:M1"/>
    <mergeCell ref="A2:M2"/>
    <mergeCell ref="A5:M5"/>
    <mergeCell ref="A11:M11"/>
    <mergeCell ref="A20:M20"/>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42"/>
  <sheetViews>
    <sheetView workbookViewId="0">
      <selection activeCell="A10" sqref="A10"/>
    </sheetView>
  </sheetViews>
  <sheetFormatPr defaultRowHeight="14.25"/>
  <cols>
    <col min="1" max="1" width="111.625" customWidth="1"/>
    <col min="2" max="2" width="9" style="49" customWidth="1"/>
  </cols>
  <sheetData>
    <row r="1" spans="1:1" ht="21" customHeight="1">
      <c r="A1" s="48" t="s">
        <v>75</v>
      </c>
    </row>
    <row r="2" spans="1:1" ht="21" customHeight="1">
      <c r="A2" s="50"/>
    </row>
    <row r="3" spans="1:1" ht="21" customHeight="1">
      <c r="A3" s="50"/>
    </row>
    <row r="4" spans="1:1" ht="21" customHeight="1">
      <c r="A4" s="51" t="s">
        <v>76</v>
      </c>
    </row>
    <row r="5" spans="1:1" ht="21" customHeight="1">
      <c r="A5" s="52" t="s">
        <v>77</v>
      </c>
    </row>
    <row r="6" spans="1:1" ht="21" customHeight="1">
      <c r="A6" s="52" t="s">
        <v>78</v>
      </c>
    </row>
    <row r="7" spans="1:1" ht="21" customHeight="1">
      <c r="A7" s="52" t="s">
        <v>79</v>
      </c>
    </row>
    <row r="8" spans="1:1" ht="21" customHeight="1">
      <c r="A8" s="52" t="s">
        <v>80</v>
      </c>
    </row>
    <row r="9" spans="1:1" ht="21" customHeight="1">
      <c r="A9" s="52" t="s">
        <v>83</v>
      </c>
    </row>
    <row r="10" spans="1:1" ht="21" customHeight="1">
      <c r="A10" s="52" t="s">
        <v>84</v>
      </c>
    </row>
    <row r="11" spans="1:1" ht="21" customHeight="1">
      <c r="A11" s="52" t="s">
        <v>85</v>
      </c>
    </row>
    <row r="12" spans="1:1" ht="21" customHeight="1">
      <c r="A12" s="52" t="s">
        <v>86</v>
      </c>
    </row>
    <row r="13" spans="1:1" ht="21" customHeight="1">
      <c r="A13" s="52" t="s">
        <v>87</v>
      </c>
    </row>
    <row r="14" spans="1:1" ht="21" customHeight="1">
      <c r="A14" s="52" t="s">
        <v>88</v>
      </c>
    </row>
    <row r="15" spans="1:1" ht="21" customHeight="1">
      <c r="A15" s="52" t="s">
        <v>89</v>
      </c>
    </row>
    <row r="16" spans="1:1" ht="21" customHeight="1">
      <c r="A16" s="52" t="s">
        <v>90</v>
      </c>
    </row>
    <row r="17" spans="1:1" ht="21" customHeight="1">
      <c r="A17" s="52" t="s">
        <v>81</v>
      </c>
    </row>
    <row r="18" spans="1:1" ht="21" customHeight="1">
      <c r="A18" s="52"/>
    </row>
    <row r="19" spans="1:1" ht="21" customHeight="1">
      <c r="A19" s="53"/>
    </row>
    <row r="20" spans="1:1" ht="21" customHeight="1">
      <c r="A20" s="52"/>
    </row>
    <row r="21" spans="1:1" ht="21" customHeight="1">
      <c r="A21" s="52"/>
    </row>
    <row r="22" spans="1:1" ht="21" customHeight="1">
      <c r="A22" s="52"/>
    </row>
    <row r="23" spans="1:1" ht="21" customHeight="1">
      <c r="A23" s="52"/>
    </row>
    <row r="24" spans="1:1" ht="21" customHeight="1">
      <c r="A24" s="52"/>
    </row>
    <row r="25" spans="1:1" ht="21" customHeight="1">
      <c r="A25" s="52"/>
    </row>
    <row r="26" spans="1:1" ht="21" customHeight="1">
      <c r="A26" s="52"/>
    </row>
    <row r="27" spans="1:1" ht="21" customHeight="1">
      <c r="A27" s="52"/>
    </row>
    <row r="28" spans="1:1" ht="18.75">
      <c r="A28" s="52"/>
    </row>
    <row r="29" spans="1:1" ht="18.75">
      <c r="A29" s="52"/>
    </row>
    <row r="30" spans="1:1" ht="18.75">
      <c r="A30" s="52"/>
    </row>
    <row r="31" spans="1:1" ht="18.75">
      <c r="A31" s="52"/>
    </row>
    <row r="32" spans="1:1" ht="18.75">
      <c r="A32" s="52"/>
    </row>
    <row r="33" spans="1:1" ht="18.75">
      <c r="A33" s="52"/>
    </row>
    <row r="34" spans="1:1" ht="18.75">
      <c r="A34" s="52"/>
    </row>
    <row r="35" spans="1:1" ht="18.75">
      <c r="A35" s="52"/>
    </row>
    <row r="36" spans="1:1" ht="18.75">
      <c r="A36" s="52"/>
    </row>
    <row r="37" spans="1:1" ht="18.75">
      <c r="A37" s="52"/>
    </row>
    <row r="38" spans="1:1" ht="18.75">
      <c r="A38" s="52"/>
    </row>
    <row r="39" spans="1:1" ht="18.75">
      <c r="A39" s="52"/>
    </row>
    <row r="40" spans="1:1" ht="18.75">
      <c r="A40" s="52"/>
    </row>
    <row r="41" spans="1:1" ht="18.75">
      <c r="A41" s="52"/>
    </row>
    <row r="42" spans="1:1" ht="18.75">
      <c r="A42" s="52"/>
    </row>
  </sheetData>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
  <sheetViews>
    <sheetView workbookViewId="0">
      <selection activeCell="A3" sqref="A3:A17"/>
    </sheetView>
  </sheetViews>
  <sheetFormatPr defaultRowHeight="14.25"/>
  <cols>
    <col min="1" max="1" width="121.375" customWidth="1"/>
    <col min="13" max="13" width="13.25" customWidth="1"/>
  </cols>
  <sheetData>
    <row r="1" spans="1:13" ht="24" customHeight="1">
      <c r="A1" s="25" t="s">
        <v>94</v>
      </c>
      <c r="B1" s="25"/>
      <c r="C1" s="25"/>
      <c r="D1" s="25"/>
      <c r="E1" s="25"/>
      <c r="F1" s="25"/>
      <c r="G1" s="25"/>
      <c r="H1" s="25"/>
      <c r="I1" s="25"/>
      <c r="J1" s="25"/>
      <c r="K1" s="25"/>
      <c r="L1" s="25"/>
      <c r="M1" s="25"/>
    </row>
    <row r="2" spans="1:13" ht="24" customHeight="1"/>
    <row r="3" spans="1:13" ht="37.5" customHeight="1">
      <c r="A3" s="84" t="s">
        <v>95</v>
      </c>
      <c r="B3" s="26"/>
      <c r="C3" s="26"/>
      <c r="D3" s="26"/>
      <c r="E3" s="26"/>
      <c r="F3" s="26"/>
      <c r="G3" s="26"/>
      <c r="H3" s="26"/>
      <c r="I3" s="26"/>
      <c r="J3" s="26"/>
      <c r="K3" s="26"/>
      <c r="L3" s="26"/>
      <c r="M3" s="26"/>
    </row>
    <row r="4" spans="1:13" ht="24" customHeight="1">
      <c r="A4" s="85"/>
      <c r="B4" s="26"/>
      <c r="C4" s="26"/>
      <c r="D4" s="26"/>
      <c r="E4" s="26"/>
      <c r="F4" s="26"/>
      <c r="G4" s="26"/>
      <c r="H4" s="26"/>
      <c r="I4" s="26"/>
      <c r="J4" s="26"/>
      <c r="K4" s="26"/>
      <c r="L4" s="26"/>
      <c r="M4" s="26"/>
    </row>
    <row r="5" spans="1:13" ht="24" customHeight="1">
      <c r="A5" s="85"/>
      <c r="B5" s="26"/>
      <c r="C5" s="26"/>
      <c r="D5" s="26"/>
      <c r="E5" s="26"/>
      <c r="F5" s="26"/>
      <c r="G5" s="26"/>
      <c r="H5" s="26"/>
      <c r="I5" s="26"/>
      <c r="J5" s="26"/>
      <c r="K5" s="26"/>
      <c r="L5" s="26"/>
      <c r="M5" s="26"/>
    </row>
    <row r="6" spans="1:13" ht="24" customHeight="1">
      <c r="A6" s="85"/>
      <c r="B6" s="26"/>
      <c r="C6" s="26"/>
      <c r="D6" s="26"/>
      <c r="E6" s="26"/>
      <c r="F6" s="26"/>
      <c r="G6" s="26"/>
      <c r="H6" s="26"/>
      <c r="I6" s="26"/>
      <c r="J6" s="26"/>
      <c r="K6" s="26"/>
      <c r="L6" s="26"/>
      <c r="M6" s="26"/>
    </row>
    <row r="7" spans="1:13" ht="24" customHeight="1">
      <c r="A7" s="85"/>
    </row>
    <row r="8" spans="1:13" ht="24" customHeight="1">
      <c r="A8" s="85"/>
      <c r="B8" s="26"/>
      <c r="C8" s="26"/>
      <c r="D8" s="26"/>
      <c r="E8" s="26"/>
      <c r="F8" s="26"/>
      <c r="G8" s="26"/>
      <c r="H8" s="26"/>
      <c r="I8" s="26"/>
      <c r="J8" s="26"/>
      <c r="K8" s="26"/>
      <c r="L8" s="26"/>
      <c r="M8" s="26"/>
    </row>
    <row r="9" spans="1:13" ht="24" customHeight="1">
      <c r="A9" s="85"/>
      <c r="B9" s="26"/>
      <c r="C9" s="26"/>
      <c r="D9" s="26"/>
      <c r="E9" s="26"/>
      <c r="F9" s="26"/>
      <c r="G9" s="26"/>
      <c r="H9" s="26"/>
      <c r="I9" s="26"/>
      <c r="J9" s="26"/>
      <c r="K9" s="26"/>
      <c r="L9" s="26"/>
      <c r="M9" s="26"/>
    </row>
    <row r="10" spans="1:13" ht="24" customHeight="1">
      <c r="A10" s="85"/>
      <c r="B10" s="26"/>
      <c r="C10" s="26"/>
      <c r="D10" s="26"/>
      <c r="E10" s="26"/>
      <c r="F10" s="26"/>
      <c r="G10" s="26"/>
      <c r="H10" s="26"/>
      <c r="I10" s="26"/>
      <c r="J10" s="26"/>
      <c r="K10" s="26"/>
      <c r="L10" s="26"/>
      <c r="M10" s="26"/>
    </row>
    <row r="11" spans="1:13" ht="24" customHeight="1">
      <c r="A11" s="85"/>
      <c r="B11" s="26"/>
      <c r="C11" s="26"/>
      <c r="D11" s="26"/>
      <c r="E11" s="26"/>
      <c r="F11" s="26"/>
      <c r="G11" s="26"/>
      <c r="H11" s="26"/>
      <c r="I11" s="26"/>
      <c r="J11" s="26"/>
      <c r="K11" s="26"/>
      <c r="L11" s="26"/>
      <c r="M11" s="26"/>
    </row>
    <row r="12" spans="1:13" ht="24" customHeight="1">
      <c r="A12" s="85"/>
      <c r="B12" s="26"/>
      <c r="C12" s="26"/>
      <c r="D12" s="26"/>
      <c r="E12" s="26"/>
      <c r="F12" s="26"/>
      <c r="G12" s="26"/>
      <c r="H12" s="26"/>
      <c r="I12" s="26"/>
      <c r="J12" s="26"/>
      <c r="K12" s="26"/>
      <c r="L12" s="26"/>
      <c r="M12" s="26"/>
    </row>
    <row r="13" spans="1:13" ht="24" customHeight="1">
      <c r="A13" s="85"/>
      <c r="B13" s="26"/>
      <c r="C13" s="26"/>
      <c r="D13" s="26"/>
      <c r="E13" s="26"/>
      <c r="F13" s="26"/>
      <c r="G13" s="26"/>
      <c r="H13" s="26"/>
      <c r="I13" s="26"/>
      <c r="J13" s="26"/>
      <c r="K13" s="26"/>
      <c r="L13" s="26"/>
      <c r="M13" s="26"/>
    </row>
    <row r="14" spans="1:13" ht="24" customHeight="1">
      <c r="A14" s="85"/>
      <c r="B14" s="26"/>
      <c r="C14" s="26"/>
      <c r="D14" s="26"/>
      <c r="E14" s="26"/>
      <c r="F14" s="26"/>
      <c r="G14" s="26"/>
      <c r="H14" s="26"/>
      <c r="I14" s="26"/>
      <c r="J14" s="26"/>
      <c r="K14" s="26"/>
      <c r="L14" s="26"/>
      <c r="M14" s="26"/>
    </row>
    <row r="15" spans="1:13" ht="24" customHeight="1">
      <c r="A15" s="85"/>
      <c r="B15" s="26"/>
      <c r="C15" s="26"/>
      <c r="D15" s="26"/>
      <c r="E15" s="26"/>
      <c r="F15" s="26"/>
      <c r="G15" s="26"/>
      <c r="H15" s="26"/>
      <c r="I15" s="26"/>
      <c r="J15" s="26"/>
      <c r="K15" s="26"/>
      <c r="L15" s="26"/>
      <c r="M15" s="26"/>
    </row>
    <row r="16" spans="1:13" ht="24" customHeight="1">
      <c r="A16" s="85"/>
      <c r="B16" s="26"/>
      <c r="C16" s="26"/>
      <c r="D16" s="26"/>
      <c r="E16" s="26"/>
      <c r="F16" s="26"/>
      <c r="G16" s="26"/>
      <c r="H16" s="26"/>
      <c r="I16" s="26"/>
      <c r="J16" s="26"/>
      <c r="K16" s="26"/>
      <c r="L16" s="26"/>
      <c r="M16" s="26"/>
    </row>
    <row r="17" spans="1:13" ht="24" customHeight="1">
      <c r="A17" s="85"/>
      <c r="B17" s="26"/>
      <c r="C17" s="26"/>
      <c r="D17" s="26"/>
      <c r="E17" s="26"/>
      <c r="F17" s="26"/>
      <c r="G17" s="26"/>
      <c r="H17" s="26"/>
      <c r="I17" s="26"/>
      <c r="J17" s="26"/>
      <c r="K17" s="26"/>
      <c r="L17" s="26"/>
      <c r="M17" s="26"/>
    </row>
  </sheetData>
  <mergeCells count="1">
    <mergeCell ref="A3:A17"/>
  </mergeCells>
  <phoneticPr fontId="1"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7"/>
  <sheetViews>
    <sheetView workbookViewId="0">
      <selection activeCell="A3" sqref="A3:A17"/>
    </sheetView>
  </sheetViews>
  <sheetFormatPr defaultRowHeight="14.25"/>
  <cols>
    <col min="1" max="1" width="121.375" customWidth="1"/>
    <col min="13" max="13" width="13.25" customWidth="1"/>
  </cols>
  <sheetData>
    <row r="1" spans="1:13" ht="24" customHeight="1">
      <c r="A1" s="25" t="s">
        <v>96</v>
      </c>
      <c r="B1" s="25"/>
      <c r="C1" s="25"/>
      <c r="D1" s="25"/>
      <c r="E1" s="25"/>
      <c r="F1" s="25"/>
      <c r="G1" s="25"/>
      <c r="H1" s="25"/>
      <c r="I1" s="25"/>
      <c r="J1" s="25"/>
      <c r="K1" s="25"/>
      <c r="L1" s="25"/>
      <c r="M1" s="25"/>
    </row>
    <row r="2" spans="1:13" ht="24" customHeight="1"/>
    <row r="3" spans="1:13" ht="37.5" customHeight="1">
      <c r="A3" s="84" t="s">
        <v>97</v>
      </c>
      <c r="B3" s="26"/>
      <c r="C3" s="26"/>
      <c r="D3" s="26"/>
      <c r="E3" s="26"/>
      <c r="F3" s="26"/>
      <c r="G3" s="26"/>
      <c r="H3" s="26"/>
      <c r="I3" s="26"/>
      <c r="J3" s="26"/>
      <c r="K3" s="26"/>
      <c r="L3" s="26"/>
      <c r="M3" s="26"/>
    </row>
    <row r="4" spans="1:13" ht="24" customHeight="1">
      <c r="A4" s="85"/>
      <c r="B4" s="26"/>
      <c r="C4" s="26"/>
      <c r="D4" s="26"/>
      <c r="E4" s="26"/>
      <c r="F4" s="26"/>
      <c r="G4" s="26"/>
      <c r="H4" s="26"/>
      <c r="I4" s="26"/>
      <c r="J4" s="26"/>
      <c r="K4" s="26"/>
      <c r="L4" s="26"/>
      <c r="M4" s="26"/>
    </row>
    <row r="5" spans="1:13" ht="24" customHeight="1">
      <c r="A5" s="85"/>
      <c r="B5" s="26"/>
      <c r="C5" s="26"/>
      <c r="D5" s="26"/>
      <c r="E5" s="26"/>
      <c r="F5" s="26"/>
      <c r="G5" s="26"/>
      <c r="H5" s="26"/>
      <c r="I5" s="26"/>
      <c r="J5" s="26"/>
      <c r="K5" s="26"/>
      <c r="L5" s="26"/>
      <c r="M5" s="26"/>
    </row>
    <row r="6" spans="1:13" ht="24" customHeight="1">
      <c r="A6" s="85"/>
      <c r="B6" s="26"/>
      <c r="C6" s="26"/>
      <c r="D6" s="26"/>
      <c r="E6" s="26"/>
      <c r="F6" s="26"/>
      <c r="G6" s="26"/>
      <c r="H6" s="26"/>
      <c r="I6" s="26"/>
      <c r="J6" s="26"/>
      <c r="K6" s="26"/>
      <c r="L6" s="26"/>
      <c r="M6" s="26"/>
    </row>
    <row r="7" spans="1:13" ht="24" customHeight="1">
      <c r="A7" s="85"/>
    </row>
    <row r="8" spans="1:13" ht="24" customHeight="1">
      <c r="A8" s="85"/>
      <c r="B8" s="26"/>
      <c r="C8" s="26"/>
      <c r="D8" s="26"/>
      <c r="E8" s="26"/>
      <c r="F8" s="26"/>
      <c r="G8" s="26"/>
      <c r="H8" s="26"/>
      <c r="I8" s="26"/>
      <c r="J8" s="26"/>
      <c r="K8" s="26"/>
      <c r="L8" s="26"/>
      <c r="M8" s="26"/>
    </row>
    <row r="9" spans="1:13" ht="24" customHeight="1">
      <c r="A9" s="85"/>
      <c r="B9" s="26"/>
      <c r="C9" s="26"/>
      <c r="D9" s="26"/>
      <c r="E9" s="26"/>
      <c r="F9" s="26"/>
      <c r="G9" s="26"/>
      <c r="H9" s="26"/>
      <c r="I9" s="26"/>
      <c r="J9" s="26"/>
      <c r="K9" s="26"/>
      <c r="L9" s="26"/>
      <c r="M9" s="26"/>
    </row>
    <row r="10" spans="1:13" ht="24" customHeight="1">
      <c r="A10" s="85"/>
      <c r="B10" s="26"/>
      <c r="C10" s="26"/>
      <c r="D10" s="26"/>
      <c r="E10" s="26"/>
      <c r="F10" s="26"/>
      <c r="G10" s="26"/>
      <c r="H10" s="26"/>
      <c r="I10" s="26"/>
      <c r="J10" s="26"/>
      <c r="K10" s="26"/>
      <c r="L10" s="26"/>
      <c r="M10" s="26"/>
    </row>
    <row r="11" spans="1:13" ht="24" customHeight="1">
      <c r="A11" s="85"/>
      <c r="B11" s="26"/>
      <c r="C11" s="26"/>
      <c r="D11" s="26"/>
      <c r="E11" s="26"/>
      <c r="F11" s="26"/>
      <c r="G11" s="26"/>
      <c r="H11" s="26"/>
      <c r="I11" s="26"/>
      <c r="J11" s="26"/>
      <c r="K11" s="26"/>
      <c r="L11" s="26"/>
      <c r="M11" s="26"/>
    </row>
    <row r="12" spans="1:13" ht="24" customHeight="1">
      <c r="A12" s="85"/>
      <c r="B12" s="26"/>
      <c r="C12" s="26"/>
      <c r="D12" s="26"/>
      <c r="E12" s="26"/>
      <c r="F12" s="26"/>
      <c r="G12" s="26"/>
      <c r="H12" s="26"/>
      <c r="I12" s="26"/>
      <c r="J12" s="26"/>
      <c r="K12" s="26"/>
      <c r="L12" s="26"/>
      <c r="M12" s="26"/>
    </row>
    <row r="13" spans="1:13" ht="24" customHeight="1">
      <c r="A13" s="85"/>
      <c r="B13" s="26"/>
      <c r="C13" s="26"/>
      <c r="D13" s="26"/>
      <c r="E13" s="26"/>
      <c r="F13" s="26"/>
      <c r="G13" s="26"/>
      <c r="H13" s="26"/>
      <c r="I13" s="26"/>
      <c r="J13" s="26"/>
      <c r="K13" s="26"/>
      <c r="L13" s="26"/>
      <c r="M13" s="26"/>
    </row>
    <row r="14" spans="1:13" ht="24" customHeight="1">
      <c r="A14" s="85"/>
      <c r="B14" s="26"/>
      <c r="C14" s="26"/>
      <c r="D14" s="26"/>
      <c r="E14" s="26"/>
      <c r="F14" s="26"/>
      <c r="G14" s="26"/>
      <c r="H14" s="26"/>
      <c r="I14" s="26"/>
      <c r="J14" s="26"/>
      <c r="K14" s="26"/>
      <c r="L14" s="26"/>
      <c r="M14" s="26"/>
    </row>
    <row r="15" spans="1:13" ht="24" customHeight="1">
      <c r="A15" s="85"/>
      <c r="B15" s="26"/>
      <c r="C15" s="26"/>
      <c r="D15" s="26"/>
      <c r="E15" s="26"/>
      <c r="F15" s="26"/>
      <c r="G15" s="26"/>
      <c r="H15" s="26"/>
      <c r="I15" s="26"/>
      <c r="J15" s="26"/>
      <c r="K15" s="26"/>
      <c r="L15" s="26"/>
      <c r="M15" s="26"/>
    </row>
    <row r="16" spans="1:13" ht="24" customHeight="1">
      <c r="A16" s="85"/>
      <c r="B16" s="26"/>
      <c r="C16" s="26"/>
      <c r="D16" s="26"/>
      <c r="E16" s="26"/>
      <c r="F16" s="26"/>
      <c r="G16" s="26"/>
      <c r="H16" s="26"/>
      <c r="I16" s="26"/>
      <c r="J16" s="26"/>
      <c r="K16" s="26"/>
      <c r="L16" s="26"/>
      <c r="M16" s="26"/>
    </row>
    <row r="17" spans="1:13" ht="24" customHeight="1">
      <c r="A17" s="85"/>
      <c r="B17" s="26"/>
      <c r="C17" s="26"/>
      <c r="D17" s="26"/>
      <c r="E17" s="26"/>
      <c r="F17" s="26"/>
      <c r="G17" s="26"/>
      <c r="H17" s="26"/>
      <c r="I17" s="26"/>
      <c r="J17" s="26"/>
      <c r="K17" s="26"/>
      <c r="L17" s="26"/>
      <c r="M17" s="26"/>
    </row>
  </sheetData>
  <mergeCells count="1">
    <mergeCell ref="A3:A17"/>
  </mergeCells>
  <phoneticPr fontId="1"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7"/>
  <sheetViews>
    <sheetView workbookViewId="0">
      <selection activeCell="A3" sqref="A3:A17"/>
    </sheetView>
  </sheetViews>
  <sheetFormatPr defaultRowHeight="14.25"/>
  <cols>
    <col min="1" max="1" width="122.875" customWidth="1"/>
    <col min="13" max="13" width="13.25" customWidth="1"/>
  </cols>
  <sheetData>
    <row r="1" spans="1:13" ht="24" customHeight="1">
      <c r="A1" s="25" t="s">
        <v>65</v>
      </c>
      <c r="B1" s="25"/>
      <c r="C1" s="25"/>
      <c r="D1" s="25"/>
      <c r="E1" s="25"/>
      <c r="F1" s="25"/>
      <c r="G1" s="25"/>
      <c r="H1" s="25"/>
      <c r="I1" s="25"/>
      <c r="J1" s="25"/>
      <c r="K1" s="25"/>
      <c r="L1" s="25"/>
      <c r="M1" s="25"/>
    </row>
    <row r="2" spans="1:13" ht="24" customHeight="1"/>
    <row r="3" spans="1:13" ht="37.5" customHeight="1">
      <c r="A3" s="84" t="s">
        <v>98</v>
      </c>
      <c r="B3" s="26"/>
      <c r="C3" s="26"/>
      <c r="D3" s="26"/>
      <c r="E3" s="26"/>
      <c r="F3" s="26"/>
      <c r="G3" s="26"/>
      <c r="H3" s="26"/>
      <c r="I3" s="26"/>
      <c r="J3" s="26"/>
      <c r="K3" s="26"/>
      <c r="L3" s="26"/>
      <c r="M3" s="26"/>
    </row>
    <row r="4" spans="1:13" ht="24" customHeight="1">
      <c r="A4" s="85"/>
      <c r="B4" s="26"/>
      <c r="C4" s="26"/>
      <c r="D4" s="26"/>
      <c r="E4" s="26"/>
      <c r="F4" s="26"/>
      <c r="G4" s="26"/>
      <c r="H4" s="26"/>
      <c r="I4" s="26"/>
      <c r="J4" s="26"/>
      <c r="K4" s="26"/>
      <c r="L4" s="26"/>
      <c r="M4" s="26"/>
    </row>
    <row r="5" spans="1:13" ht="24" customHeight="1">
      <c r="A5" s="85"/>
      <c r="B5" s="26"/>
      <c r="C5" s="26"/>
      <c r="D5" s="26"/>
      <c r="E5" s="26"/>
      <c r="F5" s="26"/>
      <c r="G5" s="26"/>
      <c r="H5" s="26"/>
      <c r="I5" s="26"/>
      <c r="J5" s="26"/>
      <c r="K5" s="26"/>
      <c r="L5" s="26"/>
      <c r="M5" s="26"/>
    </row>
    <row r="6" spans="1:13" ht="24" customHeight="1">
      <c r="A6" s="85"/>
      <c r="B6" s="26"/>
      <c r="C6" s="26"/>
      <c r="D6" s="26"/>
      <c r="E6" s="26"/>
      <c r="F6" s="26"/>
      <c r="G6" s="26"/>
      <c r="H6" s="26"/>
      <c r="I6" s="26"/>
      <c r="J6" s="26"/>
      <c r="K6" s="26"/>
      <c r="L6" s="26"/>
      <c r="M6" s="26"/>
    </row>
    <row r="7" spans="1:13" ht="24" customHeight="1">
      <c r="A7" s="85"/>
    </row>
    <row r="8" spans="1:13" ht="24" customHeight="1">
      <c r="A8" s="85"/>
      <c r="B8" s="26"/>
      <c r="C8" s="26"/>
      <c r="D8" s="26"/>
      <c r="E8" s="26"/>
      <c r="F8" s="26"/>
      <c r="G8" s="26"/>
      <c r="H8" s="26"/>
      <c r="I8" s="26"/>
      <c r="J8" s="26"/>
      <c r="K8" s="26"/>
      <c r="L8" s="26"/>
      <c r="M8" s="26"/>
    </row>
    <row r="9" spans="1:13" ht="24" customHeight="1">
      <c r="A9" s="85"/>
      <c r="B9" s="26"/>
      <c r="C9" s="26"/>
      <c r="D9" s="26"/>
      <c r="E9" s="26"/>
      <c r="F9" s="26"/>
      <c r="G9" s="26"/>
      <c r="H9" s="26"/>
      <c r="I9" s="26"/>
      <c r="J9" s="26"/>
      <c r="K9" s="26"/>
      <c r="L9" s="26"/>
      <c r="M9" s="26"/>
    </row>
    <row r="10" spans="1:13" ht="24" customHeight="1">
      <c r="A10" s="85"/>
      <c r="B10" s="26"/>
      <c r="C10" s="26"/>
      <c r="D10" s="26"/>
      <c r="E10" s="26"/>
      <c r="F10" s="26"/>
      <c r="G10" s="26"/>
      <c r="H10" s="26"/>
      <c r="I10" s="26"/>
      <c r="J10" s="26"/>
      <c r="K10" s="26"/>
      <c r="L10" s="26"/>
      <c r="M10" s="26"/>
    </row>
    <row r="11" spans="1:13" ht="24" customHeight="1">
      <c r="A11" s="85"/>
      <c r="B11" s="26"/>
      <c r="C11" s="26"/>
      <c r="D11" s="26"/>
      <c r="E11" s="26"/>
      <c r="F11" s="26"/>
      <c r="G11" s="26"/>
      <c r="H11" s="26"/>
      <c r="I11" s="26"/>
      <c r="J11" s="26"/>
      <c r="K11" s="26"/>
      <c r="L11" s="26"/>
      <c r="M11" s="26"/>
    </row>
    <row r="12" spans="1:13" ht="24" customHeight="1">
      <c r="A12" s="85"/>
      <c r="B12" s="26"/>
      <c r="C12" s="26"/>
      <c r="D12" s="26"/>
      <c r="E12" s="26"/>
      <c r="F12" s="26"/>
      <c r="G12" s="26"/>
      <c r="H12" s="26"/>
      <c r="I12" s="26"/>
      <c r="J12" s="26"/>
      <c r="K12" s="26"/>
      <c r="L12" s="26"/>
      <c r="M12" s="26"/>
    </row>
    <row r="13" spans="1:13" ht="24" customHeight="1">
      <c r="A13" s="85"/>
      <c r="B13" s="26"/>
      <c r="C13" s="26"/>
      <c r="D13" s="26"/>
      <c r="E13" s="26"/>
      <c r="F13" s="26"/>
      <c r="G13" s="26"/>
      <c r="H13" s="26"/>
      <c r="I13" s="26"/>
      <c r="J13" s="26"/>
      <c r="K13" s="26"/>
      <c r="L13" s="26"/>
      <c r="M13" s="26"/>
    </row>
    <row r="14" spans="1:13" ht="24" customHeight="1">
      <c r="A14" s="85"/>
      <c r="B14" s="26"/>
      <c r="C14" s="26"/>
      <c r="D14" s="26"/>
      <c r="E14" s="26"/>
      <c r="F14" s="26"/>
      <c r="G14" s="26"/>
      <c r="H14" s="26"/>
      <c r="I14" s="26"/>
      <c r="J14" s="26"/>
      <c r="K14" s="26"/>
      <c r="L14" s="26"/>
      <c r="M14" s="26"/>
    </row>
    <row r="15" spans="1:13" ht="24" customHeight="1">
      <c r="A15" s="85"/>
      <c r="B15" s="26"/>
      <c r="C15" s="26"/>
      <c r="D15" s="26"/>
      <c r="E15" s="26"/>
      <c r="F15" s="26"/>
      <c r="G15" s="26"/>
      <c r="H15" s="26"/>
      <c r="I15" s="26"/>
      <c r="J15" s="26"/>
      <c r="K15" s="26"/>
      <c r="L15" s="26"/>
      <c r="M15" s="26"/>
    </row>
    <row r="16" spans="1:13" ht="24" customHeight="1">
      <c r="A16" s="85"/>
      <c r="B16" s="26"/>
      <c r="C16" s="26"/>
      <c r="D16" s="26"/>
      <c r="E16" s="26"/>
      <c r="F16" s="26"/>
      <c r="G16" s="26"/>
      <c r="H16" s="26"/>
      <c r="I16" s="26"/>
      <c r="J16" s="26"/>
      <c r="K16" s="26"/>
      <c r="L16" s="26"/>
      <c r="M16" s="26"/>
    </row>
    <row r="17" spans="1:13" ht="24" customHeight="1">
      <c r="A17" s="85"/>
      <c r="B17" s="26"/>
      <c r="C17" s="26"/>
      <c r="D17" s="26"/>
      <c r="E17" s="26"/>
      <c r="F17" s="26"/>
      <c r="G17" s="26"/>
      <c r="H17" s="26"/>
      <c r="I17" s="26"/>
      <c r="J17" s="26"/>
      <c r="K17" s="26"/>
      <c r="L17" s="26"/>
      <c r="M17" s="26"/>
    </row>
  </sheetData>
  <mergeCells count="1">
    <mergeCell ref="A3:A17"/>
  </mergeCells>
  <phoneticPr fontId="1" type="noConversion"/>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16"/>
  <sheetViews>
    <sheetView workbookViewId="0">
      <selection activeCell="A5" sqref="A5"/>
    </sheetView>
  </sheetViews>
  <sheetFormatPr defaultRowHeight="14.25"/>
  <cols>
    <col min="1" max="1" width="121.375" customWidth="1"/>
    <col min="13" max="13" width="13.25" customWidth="1"/>
  </cols>
  <sheetData>
    <row r="1" spans="1:13" ht="24" customHeight="1">
      <c r="A1" s="25" t="s">
        <v>203</v>
      </c>
      <c r="B1" s="25"/>
      <c r="C1" s="25"/>
      <c r="D1" s="25"/>
      <c r="E1" s="25"/>
      <c r="F1" s="25"/>
      <c r="G1" s="25"/>
      <c r="H1" s="25"/>
      <c r="I1" s="25"/>
      <c r="J1" s="25"/>
      <c r="K1" s="25"/>
      <c r="L1" s="25"/>
      <c r="M1" s="25"/>
    </row>
    <row r="2" spans="1:13" ht="24" customHeight="1"/>
    <row r="3" spans="1:13" ht="56.45" customHeight="1">
      <c r="A3" s="26" t="s">
        <v>213</v>
      </c>
      <c r="B3" s="26"/>
      <c r="C3" s="26"/>
      <c r="D3" s="26"/>
      <c r="E3" s="26"/>
      <c r="F3" s="26"/>
      <c r="G3" s="26"/>
      <c r="H3" s="26"/>
      <c r="I3" s="26"/>
      <c r="J3" s="26"/>
      <c r="K3" s="26"/>
      <c r="L3" s="26"/>
      <c r="M3" s="26"/>
    </row>
    <row r="4" spans="1:13" ht="24" customHeight="1">
      <c r="A4" s="26" t="s">
        <v>204</v>
      </c>
      <c r="B4" s="26"/>
      <c r="C4" s="54"/>
      <c r="D4" s="26"/>
      <c r="E4" s="26"/>
      <c r="F4" s="26"/>
      <c r="G4" s="26"/>
      <c r="H4" s="26"/>
      <c r="I4" s="26"/>
      <c r="J4" s="26"/>
      <c r="K4" s="26"/>
      <c r="L4" s="26"/>
      <c r="M4" s="26"/>
    </row>
    <row r="5" spans="1:13" ht="24" customHeight="1">
      <c r="A5" s="79" t="s">
        <v>205</v>
      </c>
      <c r="B5" s="26"/>
      <c r="C5" s="55"/>
      <c r="D5" s="26"/>
      <c r="E5" s="26"/>
      <c r="F5" s="26"/>
      <c r="G5" s="26"/>
      <c r="H5" s="26"/>
      <c r="I5" s="26"/>
      <c r="J5" s="26"/>
      <c r="K5" s="26"/>
      <c r="L5" s="26"/>
      <c r="M5" s="26"/>
    </row>
    <row r="6" spans="1:13" ht="24" customHeight="1">
      <c r="A6" s="26" t="s">
        <v>206</v>
      </c>
      <c r="B6" s="26"/>
      <c r="C6" s="26"/>
      <c r="D6" s="26"/>
      <c r="E6" s="26"/>
      <c r="F6" s="26"/>
      <c r="G6" s="26"/>
      <c r="H6" s="26"/>
      <c r="I6" s="26"/>
      <c r="J6" s="26"/>
      <c r="K6" s="26"/>
      <c r="L6" s="26"/>
      <c r="M6" s="26"/>
    </row>
    <row r="7" spans="1:13" ht="24" customHeight="1">
      <c r="A7" s="26" t="s">
        <v>207</v>
      </c>
    </row>
    <row r="8" spans="1:13" ht="24" customHeight="1">
      <c r="A8" s="26" t="s">
        <v>208</v>
      </c>
      <c r="B8" s="26"/>
      <c r="C8" s="26"/>
      <c r="D8" s="26"/>
      <c r="E8" s="26"/>
      <c r="F8" s="26"/>
      <c r="G8" s="26"/>
      <c r="H8" s="26"/>
      <c r="I8" s="26"/>
      <c r="J8" s="26"/>
      <c r="K8" s="26"/>
      <c r="L8" s="26"/>
      <c r="M8" s="26"/>
    </row>
    <row r="9" spans="1:13" ht="24" customHeight="1">
      <c r="A9" s="26" t="s">
        <v>209</v>
      </c>
      <c r="B9" s="26"/>
      <c r="C9" s="26"/>
      <c r="D9" s="26"/>
      <c r="E9" s="26"/>
      <c r="F9" s="26"/>
      <c r="G9" s="26"/>
      <c r="H9" s="26"/>
      <c r="I9" s="26"/>
      <c r="J9" s="26"/>
      <c r="K9" s="26"/>
      <c r="L9" s="26"/>
      <c r="M9" s="26"/>
    </row>
    <row r="10" spans="1:13" ht="24" customHeight="1">
      <c r="A10" s="26" t="s">
        <v>210</v>
      </c>
      <c r="B10" s="26"/>
      <c r="C10" s="26"/>
      <c r="D10" s="26"/>
      <c r="E10" s="26"/>
      <c r="F10" s="26"/>
      <c r="G10" s="26"/>
      <c r="H10" s="26"/>
      <c r="I10" s="26"/>
      <c r="J10" s="26"/>
      <c r="K10" s="26"/>
      <c r="L10" s="26"/>
      <c r="M10" s="26"/>
    </row>
    <row r="11" spans="1:13" ht="24" customHeight="1">
      <c r="A11" s="26" t="s">
        <v>211</v>
      </c>
      <c r="B11" s="26"/>
      <c r="C11" s="26"/>
      <c r="D11" s="26"/>
      <c r="E11" s="26"/>
      <c r="F11" s="26"/>
      <c r="G11" s="26"/>
      <c r="H11" s="26"/>
      <c r="I11" s="26"/>
      <c r="J11" s="26"/>
      <c r="K11" s="26"/>
      <c r="L11" s="26"/>
      <c r="M11" s="26"/>
    </row>
    <row r="12" spans="1:13" ht="24" customHeight="1">
      <c r="A12" s="26" t="s">
        <v>212</v>
      </c>
      <c r="B12" s="26"/>
      <c r="C12" s="26"/>
      <c r="D12" s="26"/>
      <c r="E12" s="26"/>
      <c r="F12" s="26"/>
      <c r="G12" s="26"/>
      <c r="H12" s="26"/>
      <c r="I12" s="26"/>
      <c r="J12" s="26"/>
      <c r="K12" s="26"/>
      <c r="L12" s="26"/>
      <c r="M12" s="26"/>
    </row>
    <row r="13" spans="1:13" ht="24" customHeight="1">
      <c r="A13" s="28"/>
      <c r="B13" s="26"/>
      <c r="C13" s="26"/>
      <c r="D13" s="26"/>
      <c r="E13" s="26"/>
      <c r="F13" s="26"/>
      <c r="G13" s="26"/>
      <c r="H13" s="26"/>
      <c r="I13" s="26"/>
      <c r="J13" s="26"/>
      <c r="K13" s="26"/>
      <c r="L13" s="26"/>
      <c r="M13" s="26"/>
    </row>
    <row r="14" spans="1:13" ht="24" customHeight="1">
      <c r="A14" s="28"/>
      <c r="B14" s="26"/>
      <c r="C14" s="26"/>
      <c r="D14" s="26"/>
      <c r="E14" s="26"/>
      <c r="F14" s="26"/>
      <c r="G14" s="26"/>
      <c r="H14" s="26"/>
      <c r="I14" s="26"/>
      <c r="J14" s="26"/>
      <c r="K14" s="26"/>
      <c r="L14" s="26"/>
      <c r="M14" s="26"/>
    </row>
    <row r="15" spans="1:13" ht="24" customHeight="1">
      <c r="A15" s="28"/>
      <c r="B15" s="26"/>
      <c r="C15" s="26"/>
      <c r="D15" s="26"/>
      <c r="E15" s="26"/>
      <c r="F15" s="26"/>
      <c r="G15" s="26"/>
      <c r="H15" s="26"/>
      <c r="I15" s="26"/>
      <c r="J15" s="26"/>
      <c r="K15" s="26"/>
      <c r="L15" s="26"/>
      <c r="M15" s="26"/>
    </row>
    <row r="16" spans="1:13" ht="24" customHeight="1">
      <c r="A16" s="27"/>
      <c r="B16" s="26"/>
      <c r="C16" s="26"/>
      <c r="D16" s="26"/>
      <c r="E16" s="26"/>
      <c r="F16" s="26"/>
      <c r="G16" s="26"/>
      <c r="H16" s="26"/>
      <c r="I16" s="26"/>
      <c r="J16" s="26"/>
      <c r="K16" s="26"/>
      <c r="L16" s="26"/>
      <c r="M16" s="26"/>
    </row>
  </sheetData>
  <phoneticPr fontId="1" type="noConversion"/>
  <printOptions horizontalCentered="1"/>
  <pageMargins left="0.74803149606299213" right="0.74803149606299213" top="0.94488188976377963" bottom="0.94488188976377963"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V23"/>
  <sheetViews>
    <sheetView workbookViewId="0">
      <selection activeCell="E21" sqref="E21"/>
    </sheetView>
  </sheetViews>
  <sheetFormatPr defaultColWidth="8" defaultRowHeight="12"/>
  <cols>
    <col min="1" max="1" width="20.75" style="1" customWidth="1"/>
    <col min="2" max="2" width="16" style="1" customWidth="1"/>
    <col min="3" max="3" width="28.625" style="1" customWidth="1"/>
    <col min="4" max="4" width="15.625" style="1" customWidth="1"/>
    <col min="5" max="5" width="13.75" style="1" customWidth="1"/>
    <col min="6" max="6" width="12.625" style="1" customWidth="1"/>
    <col min="7" max="7" width="15.625" style="1" customWidth="1"/>
    <col min="8" max="8" width="8" style="1"/>
    <col min="9" max="9" width="8.625" style="1" bestFit="1" customWidth="1"/>
    <col min="10" max="10" width="12.375" style="1" bestFit="1" customWidth="1"/>
    <col min="11" max="16384" width="8" style="1"/>
  </cols>
  <sheetData>
    <row r="1" spans="1:256" ht="18" customHeight="1">
      <c r="G1" s="9"/>
    </row>
    <row r="2" spans="1:256" ht="22.5" customHeight="1">
      <c r="A2" s="89" t="s">
        <v>134</v>
      </c>
      <c r="B2" s="90"/>
      <c r="C2" s="90"/>
      <c r="D2" s="90"/>
      <c r="E2" s="90"/>
      <c r="F2" s="90"/>
      <c r="G2" s="90"/>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7.5" customHeight="1">
      <c r="A3" s="2"/>
      <c r="B3" s="2"/>
      <c r="C3" s="2"/>
      <c r="D3" s="2"/>
      <c r="E3" s="2"/>
      <c r="F3" s="2"/>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s="86"/>
      <c r="B4" s="86"/>
      <c r="C4" s="86"/>
      <c r="D4" s="86"/>
      <c r="E4" s="86"/>
      <c r="F4" s="2"/>
      <c r="G4" s="9" t="s">
        <v>15</v>
      </c>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B5" s="2"/>
      <c r="C5" s="2"/>
      <c r="D5" s="2"/>
      <c r="E5" s="2"/>
      <c r="F5" s="2"/>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5" customFormat="1" ht="24.2" customHeight="1">
      <c r="A6" s="87" t="s">
        <v>0</v>
      </c>
      <c r="B6" s="88"/>
      <c r="C6" s="87" t="s">
        <v>1</v>
      </c>
      <c r="D6" s="87"/>
      <c r="E6" s="87"/>
      <c r="F6" s="87"/>
      <c r="G6" s="88"/>
    </row>
    <row r="7" spans="1:256" s="5" customFormat="1" ht="24.2" customHeight="1">
      <c r="A7" s="91" t="s">
        <v>2</v>
      </c>
      <c r="B7" s="91" t="s">
        <v>12</v>
      </c>
      <c r="C7" s="91" t="s">
        <v>11</v>
      </c>
      <c r="D7" s="94" t="s">
        <v>3</v>
      </c>
      <c r="E7" s="95"/>
      <c r="F7" s="95"/>
      <c r="G7" s="96"/>
    </row>
    <row r="8" spans="1:256" s="5" customFormat="1" ht="24.2" customHeight="1">
      <c r="A8" s="92"/>
      <c r="B8" s="92"/>
      <c r="C8" s="92"/>
      <c r="D8" s="97" t="s">
        <v>20</v>
      </c>
      <c r="E8" s="98" t="s">
        <v>16</v>
      </c>
      <c r="F8" s="99"/>
      <c r="G8" s="100" t="s">
        <v>17</v>
      </c>
    </row>
    <row r="9" spans="1:256" s="5" customFormat="1" ht="24.2" customHeight="1">
      <c r="A9" s="93"/>
      <c r="B9" s="93"/>
      <c r="C9" s="93"/>
      <c r="D9" s="97"/>
      <c r="E9" s="4" t="s">
        <v>18</v>
      </c>
      <c r="F9" s="4" t="s">
        <v>19</v>
      </c>
      <c r="G9" s="101"/>
    </row>
    <row r="10" spans="1:256" s="5" customFormat="1" ht="24.2" customHeight="1">
      <c r="A10" s="6" t="s">
        <v>4</v>
      </c>
      <c r="B10" s="65">
        <f>B11</f>
        <v>30264486</v>
      </c>
      <c r="C10" s="56" t="s">
        <v>99</v>
      </c>
      <c r="D10" s="66">
        <f>E10+F10+G10</f>
        <v>27488358</v>
      </c>
      <c r="E10" s="66">
        <v>5847922</v>
      </c>
      <c r="F10" s="66">
        <v>3011836</v>
      </c>
      <c r="G10" s="66">
        <v>18628600</v>
      </c>
    </row>
    <row r="11" spans="1:256" s="5" customFormat="1" ht="24.2" customHeight="1">
      <c r="A11" s="29" t="s">
        <v>28</v>
      </c>
      <c r="B11" s="65">
        <v>30264486</v>
      </c>
      <c r="C11" s="56" t="s">
        <v>100</v>
      </c>
      <c r="D11" s="66">
        <f>E11+F11+G11</f>
        <v>1057584</v>
      </c>
      <c r="E11" s="66">
        <v>1057584</v>
      </c>
      <c r="F11" s="66"/>
      <c r="G11" s="66"/>
    </row>
    <row r="12" spans="1:256" s="5" customFormat="1" ht="24.2" customHeight="1">
      <c r="A12" s="6" t="s">
        <v>5</v>
      </c>
      <c r="B12" s="65"/>
      <c r="C12" s="56" t="s">
        <v>102</v>
      </c>
      <c r="D12" s="66">
        <f>E12+F12+G12</f>
        <v>485808</v>
      </c>
      <c r="E12" s="66">
        <v>485808</v>
      </c>
      <c r="F12" s="66"/>
      <c r="G12" s="66"/>
      <c r="J12" s="76"/>
    </row>
    <row r="13" spans="1:256" s="5" customFormat="1" ht="24.2" customHeight="1">
      <c r="A13" s="6" t="s">
        <v>6</v>
      </c>
      <c r="B13" s="65"/>
      <c r="C13" s="56" t="s">
        <v>101</v>
      </c>
      <c r="D13" s="66">
        <f>E13+F13+G13</f>
        <v>1502736</v>
      </c>
      <c r="E13" s="66">
        <v>1502736</v>
      </c>
      <c r="F13" s="66"/>
      <c r="G13" s="66"/>
    </row>
    <row r="14" spans="1:256" s="5" customFormat="1" ht="24.2" customHeight="1">
      <c r="A14" s="6" t="s">
        <v>7</v>
      </c>
      <c r="B14" s="65"/>
      <c r="C14" s="7"/>
      <c r="D14" s="66"/>
      <c r="E14" s="66"/>
      <c r="F14" s="66"/>
      <c r="G14" s="66"/>
    </row>
    <row r="15" spans="1:256" s="5" customFormat="1" ht="24.2" customHeight="1">
      <c r="A15" s="6" t="s">
        <v>8</v>
      </c>
      <c r="B15" s="65">
        <v>270000</v>
      </c>
      <c r="C15" s="7"/>
      <c r="D15" s="66"/>
      <c r="E15" s="66"/>
      <c r="F15" s="66"/>
      <c r="G15" s="66"/>
    </row>
    <row r="16" spans="1:256" s="5" customFormat="1" ht="24.2" customHeight="1">
      <c r="A16" s="6"/>
      <c r="B16" s="61"/>
      <c r="C16" s="7"/>
      <c r="D16" s="66"/>
      <c r="E16" s="66"/>
      <c r="F16" s="66"/>
      <c r="G16" s="66"/>
    </row>
    <row r="17" spans="1:7" s="5" customFormat="1" ht="24.2" customHeight="1">
      <c r="A17" s="6"/>
      <c r="B17" s="61"/>
      <c r="C17" s="7"/>
      <c r="D17" s="66"/>
      <c r="E17" s="66"/>
      <c r="F17" s="66"/>
      <c r="G17" s="66"/>
    </row>
    <row r="18" spans="1:7" s="5" customFormat="1" ht="24.2" customHeight="1">
      <c r="A18" s="6"/>
      <c r="B18" s="61"/>
      <c r="C18" s="7"/>
      <c r="D18" s="66"/>
      <c r="E18" s="66"/>
      <c r="F18" s="66"/>
      <c r="G18" s="66"/>
    </row>
    <row r="19" spans="1:7" s="5" customFormat="1" ht="24.2" customHeight="1">
      <c r="A19" s="6"/>
      <c r="B19" s="61"/>
      <c r="C19" s="7"/>
      <c r="D19" s="66"/>
      <c r="E19" s="66"/>
      <c r="F19" s="66"/>
      <c r="G19" s="66"/>
    </row>
    <row r="20" spans="1:7" s="5" customFormat="1" ht="24.2" customHeight="1">
      <c r="A20" s="6"/>
      <c r="B20" s="61"/>
      <c r="C20" s="7"/>
      <c r="D20" s="66"/>
      <c r="E20" s="66"/>
      <c r="F20" s="66"/>
      <c r="G20" s="66"/>
    </row>
    <row r="21" spans="1:7" s="5" customFormat="1" ht="24.2" customHeight="1">
      <c r="A21" s="3" t="s">
        <v>9</v>
      </c>
      <c r="B21" s="61">
        <f>SUM(B11:B15)</f>
        <v>30534486</v>
      </c>
      <c r="C21" s="3" t="s">
        <v>10</v>
      </c>
      <c r="D21" s="66">
        <f>SUM(E21:G21)</f>
        <v>30534486</v>
      </c>
      <c r="E21" s="66">
        <f>SUM(E10:E13)</f>
        <v>8894050</v>
      </c>
      <c r="F21" s="66">
        <f>SUM(F10:F13)</f>
        <v>3011836</v>
      </c>
      <c r="G21" s="66">
        <f>SUM(G10:G13)</f>
        <v>18628600</v>
      </c>
    </row>
    <row r="23" spans="1:7" ht="15" customHeight="1"/>
  </sheetData>
  <mergeCells count="11">
    <mergeCell ref="G8:G9"/>
    <mergeCell ref="A4:E4"/>
    <mergeCell ref="A6:B6"/>
    <mergeCell ref="C6:G6"/>
    <mergeCell ref="A2:G2"/>
    <mergeCell ref="A7:A9"/>
    <mergeCell ref="B7:B9"/>
    <mergeCell ref="C7:C9"/>
    <mergeCell ref="D7:G7"/>
    <mergeCell ref="D8:D9"/>
    <mergeCell ref="E8:F8"/>
  </mergeCells>
  <phoneticPr fontId="1" type="noConversion"/>
  <printOptions horizontalCentered="1" verticalCentered="1"/>
  <pageMargins left="0.74803149606299213" right="0.74803149606299213" top="0.74803149606299213" bottom="0.74803149606299213"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380"/>
  <sheetViews>
    <sheetView workbookViewId="0">
      <selection activeCell="F28" sqref="F28"/>
    </sheetView>
  </sheetViews>
  <sheetFormatPr defaultColWidth="8" defaultRowHeight="14.25"/>
  <cols>
    <col min="1" max="3" width="5.75" style="16" customWidth="1"/>
    <col min="4" max="4" width="37" style="16" customWidth="1"/>
    <col min="5" max="5" width="15.5" style="20" customWidth="1"/>
    <col min="6" max="9" width="13.75" style="20" customWidth="1"/>
    <col min="10" max="16384" width="8" style="16"/>
  </cols>
  <sheetData>
    <row r="1" spans="1:9" ht="18" customHeight="1">
      <c r="I1" s="9"/>
    </row>
    <row r="2" spans="1:9" s="13" customFormat="1" ht="22.5" customHeight="1">
      <c r="A2" s="89" t="s">
        <v>103</v>
      </c>
      <c r="B2" s="89"/>
      <c r="C2" s="89"/>
      <c r="D2" s="89"/>
      <c r="E2" s="89"/>
      <c r="F2" s="89"/>
      <c r="G2" s="89"/>
      <c r="H2" s="89"/>
      <c r="I2" s="89"/>
    </row>
    <row r="3" spans="1:9" s="13" customFormat="1" ht="7.5" customHeight="1">
      <c r="A3" s="16"/>
      <c r="B3" s="16"/>
      <c r="C3" s="16"/>
      <c r="D3" s="16"/>
      <c r="E3" s="20"/>
      <c r="F3" s="20"/>
      <c r="G3" s="20"/>
      <c r="H3" s="20"/>
    </row>
    <row r="4" spans="1:9" s="13" customFormat="1" ht="18" customHeight="1">
      <c r="A4" s="103"/>
      <c r="B4" s="86"/>
      <c r="C4" s="86"/>
      <c r="D4" s="86"/>
      <c r="E4" s="86"/>
      <c r="F4" s="20"/>
      <c r="G4" s="20"/>
      <c r="H4" s="20"/>
      <c r="I4" s="14" t="s">
        <v>30</v>
      </c>
    </row>
    <row r="5" spans="1:9" s="13" customFormat="1" ht="7.5" customHeight="1">
      <c r="A5" s="8"/>
      <c r="B5" s="8"/>
      <c r="C5" s="8"/>
      <c r="D5" s="8"/>
      <c r="E5" s="20"/>
      <c r="F5" s="20"/>
      <c r="G5" s="20"/>
      <c r="H5" s="20"/>
    </row>
    <row r="6" spans="1:9" ht="24" customHeight="1">
      <c r="A6" s="104" t="s">
        <v>31</v>
      </c>
      <c r="B6" s="104"/>
      <c r="C6" s="104"/>
      <c r="D6" s="104"/>
      <c r="E6" s="104" t="s">
        <v>32</v>
      </c>
      <c r="F6" s="105"/>
      <c r="G6" s="105"/>
      <c r="H6" s="105"/>
      <c r="I6" s="105"/>
    </row>
    <row r="7" spans="1:9" ht="24" customHeight="1">
      <c r="A7" s="108" t="s">
        <v>33</v>
      </c>
      <c r="B7" s="109"/>
      <c r="C7" s="99"/>
      <c r="D7" s="104" t="s">
        <v>34</v>
      </c>
      <c r="E7" s="104" t="s">
        <v>35</v>
      </c>
      <c r="F7" s="106" t="s">
        <v>36</v>
      </c>
      <c r="G7" s="106" t="s">
        <v>37</v>
      </c>
      <c r="H7" s="106" t="s">
        <v>38</v>
      </c>
      <c r="I7" s="104" t="s">
        <v>39</v>
      </c>
    </row>
    <row r="8" spans="1:9" s="15" customFormat="1" ht="24" customHeight="1">
      <c r="A8" s="12" t="s">
        <v>40</v>
      </c>
      <c r="B8" s="12" t="s">
        <v>41</v>
      </c>
      <c r="C8" s="12" t="s">
        <v>42</v>
      </c>
      <c r="D8" s="104"/>
      <c r="E8" s="104"/>
      <c r="F8" s="107"/>
      <c r="G8" s="107"/>
      <c r="H8" s="107"/>
      <c r="I8" s="104"/>
    </row>
    <row r="9" spans="1:9" ht="24" customHeight="1">
      <c r="A9" s="57">
        <v>205</v>
      </c>
      <c r="B9" s="57"/>
      <c r="C9" s="57"/>
      <c r="D9" s="56" t="s">
        <v>104</v>
      </c>
      <c r="E9" s="67">
        <f>F9+G9+H9+I9</f>
        <v>27488358</v>
      </c>
      <c r="F9" s="68">
        <f>F10+F12+F14</f>
        <v>27218358</v>
      </c>
      <c r="G9" s="68"/>
      <c r="H9" s="68"/>
      <c r="I9" s="68">
        <f>I10+I12+I14</f>
        <v>270000</v>
      </c>
    </row>
    <row r="10" spans="1:9" ht="24" customHeight="1">
      <c r="A10" s="57">
        <v>205</v>
      </c>
      <c r="B10" s="58" t="s">
        <v>105</v>
      </c>
      <c r="C10" s="57"/>
      <c r="D10" s="56" t="s">
        <v>106</v>
      </c>
      <c r="E10" s="67">
        <f t="shared" ref="E10:E28" si="0">F10+G10+H10+I10</f>
        <v>8859758</v>
      </c>
      <c r="F10" s="68">
        <f>F11</f>
        <v>8589758</v>
      </c>
      <c r="G10" s="68"/>
      <c r="H10" s="68"/>
      <c r="I10" s="68">
        <f>I11</f>
        <v>270000</v>
      </c>
    </row>
    <row r="11" spans="1:9" ht="24" customHeight="1">
      <c r="A11" s="57"/>
      <c r="B11" s="57" t="s">
        <v>105</v>
      </c>
      <c r="C11" s="57" t="s">
        <v>105</v>
      </c>
      <c r="D11" s="56" t="s">
        <v>107</v>
      </c>
      <c r="E11" s="67">
        <f t="shared" si="0"/>
        <v>8859758</v>
      </c>
      <c r="F11" s="68">
        <v>8589758</v>
      </c>
      <c r="G11" s="68"/>
      <c r="H11" s="68"/>
      <c r="I11" s="68">
        <v>270000</v>
      </c>
    </row>
    <row r="12" spans="1:9" ht="24" customHeight="1">
      <c r="A12" s="57">
        <v>205</v>
      </c>
      <c r="B12" s="58" t="s">
        <v>108</v>
      </c>
      <c r="C12" s="58"/>
      <c r="D12" s="56" t="s">
        <v>109</v>
      </c>
      <c r="E12" s="67">
        <f t="shared" si="0"/>
        <v>10630000</v>
      </c>
      <c r="F12" s="68">
        <f>F13</f>
        <v>10630000</v>
      </c>
      <c r="G12" s="68"/>
      <c r="H12" s="68"/>
      <c r="I12" s="68">
        <f>I13</f>
        <v>0</v>
      </c>
    </row>
    <row r="13" spans="1:9" ht="24" customHeight="1">
      <c r="A13" s="57"/>
      <c r="B13" s="58" t="s">
        <v>108</v>
      </c>
      <c r="C13" s="59" t="s">
        <v>110</v>
      </c>
      <c r="D13" s="10" t="s">
        <v>111</v>
      </c>
      <c r="E13" s="67">
        <f t="shared" si="0"/>
        <v>10630000</v>
      </c>
      <c r="F13" s="68">
        <v>10630000</v>
      </c>
      <c r="G13" s="68"/>
      <c r="H13" s="68"/>
      <c r="I13" s="68"/>
    </row>
    <row r="14" spans="1:9" ht="24" customHeight="1">
      <c r="A14" s="57">
        <v>205</v>
      </c>
      <c r="B14" s="58" t="s">
        <v>112</v>
      </c>
      <c r="C14" s="58"/>
      <c r="D14" s="56" t="s">
        <v>113</v>
      </c>
      <c r="E14" s="67">
        <f t="shared" si="0"/>
        <v>7998600</v>
      </c>
      <c r="F14" s="68">
        <f>F15</f>
        <v>7998600</v>
      </c>
      <c r="G14" s="68"/>
      <c r="H14" s="68"/>
      <c r="I14" s="68">
        <f>I15</f>
        <v>0</v>
      </c>
    </row>
    <row r="15" spans="1:9" ht="24" customHeight="1">
      <c r="A15" s="57"/>
      <c r="B15" s="58" t="s">
        <v>112</v>
      </c>
      <c r="C15" s="58" t="s">
        <v>112</v>
      </c>
      <c r="D15" s="56" t="s">
        <v>114</v>
      </c>
      <c r="E15" s="67">
        <f t="shared" si="0"/>
        <v>7998600</v>
      </c>
      <c r="F15" s="68">
        <v>7998600</v>
      </c>
      <c r="G15" s="68"/>
      <c r="H15" s="68"/>
      <c r="I15" s="68"/>
    </row>
    <row r="16" spans="1:9" s="13" customFormat="1" ht="24" customHeight="1">
      <c r="A16" s="57">
        <v>208</v>
      </c>
      <c r="B16" s="58"/>
      <c r="C16" s="58"/>
      <c r="D16" s="56" t="s">
        <v>115</v>
      </c>
      <c r="E16" s="67">
        <f t="shared" si="0"/>
        <v>1057584</v>
      </c>
      <c r="F16" s="68">
        <f>F17</f>
        <v>1057584</v>
      </c>
      <c r="G16" s="68"/>
      <c r="H16" s="68"/>
      <c r="I16" s="68">
        <f>I17</f>
        <v>0</v>
      </c>
    </row>
    <row r="17" spans="1:9" s="13" customFormat="1" ht="24" customHeight="1">
      <c r="A17" s="57">
        <v>208</v>
      </c>
      <c r="B17" s="58" t="s">
        <v>116</v>
      </c>
      <c r="C17" s="58"/>
      <c r="D17" s="56" t="s">
        <v>117</v>
      </c>
      <c r="E17" s="67">
        <f t="shared" si="0"/>
        <v>1057584</v>
      </c>
      <c r="F17" s="68">
        <f>F18+F19+F20</f>
        <v>1057584</v>
      </c>
      <c r="G17" s="68"/>
      <c r="H17" s="68"/>
      <c r="I17" s="68">
        <f>I18+I19+I20</f>
        <v>0</v>
      </c>
    </row>
    <row r="18" spans="1:9" s="13" customFormat="1" ht="24" customHeight="1">
      <c r="A18" s="57"/>
      <c r="B18" s="58" t="s">
        <v>116</v>
      </c>
      <c r="C18" s="58" t="s">
        <v>105</v>
      </c>
      <c r="D18" s="56" t="s">
        <v>118</v>
      </c>
      <c r="E18" s="67">
        <f t="shared" si="0"/>
        <v>253476</v>
      </c>
      <c r="F18" s="68">
        <v>253476</v>
      </c>
      <c r="G18" s="68"/>
      <c r="H18" s="68"/>
      <c r="I18" s="68"/>
    </row>
    <row r="19" spans="1:9" s="13" customFormat="1" ht="30.6" customHeight="1">
      <c r="A19" s="57"/>
      <c r="B19" s="58" t="s">
        <v>116</v>
      </c>
      <c r="C19" s="58" t="s">
        <v>119</v>
      </c>
      <c r="D19" s="56" t="s">
        <v>120</v>
      </c>
      <c r="E19" s="67">
        <f t="shared" si="0"/>
        <v>536064</v>
      </c>
      <c r="F19" s="68">
        <v>536064</v>
      </c>
      <c r="G19" s="68"/>
      <c r="H19" s="68"/>
      <c r="I19" s="68"/>
    </row>
    <row r="20" spans="1:9" s="13" customFormat="1" ht="24" customHeight="1">
      <c r="A20" s="57"/>
      <c r="B20" s="58" t="s">
        <v>116</v>
      </c>
      <c r="C20" s="58" t="s">
        <v>121</v>
      </c>
      <c r="D20" s="56" t="s">
        <v>122</v>
      </c>
      <c r="E20" s="67">
        <f t="shared" si="0"/>
        <v>268044</v>
      </c>
      <c r="F20" s="68">
        <v>268044</v>
      </c>
      <c r="G20" s="68"/>
      <c r="H20" s="68"/>
      <c r="I20" s="68"/>
    </row>
    <row r="21" spans="1:9" s="13" customFormat="1" ht="22.5" customHeight="1">
      <c r="A21" s="57">
        <v>210</v>
      </c>
      <c r="B21" s="58"/>
      <c r="C21" s="58"/>
      <c r="D21" s="56" t="s">
        <v>123</v>
      </c>
      <c r="E21" s="67">
        <f t="shared" si="0"/>
        <v>485808</v>
      </c>
      <c r="F21" s="68">
        <f>F22</f>
        <v>485808</v>
      </c>
      <c r="G21" s="68"/>
      <c r="H21" s="68"/>
      <c r="I21" s="68">
        <f>I22</f>
        <v>0</v>
      </c>
    </row>
    <row r="22" spans="1:9" s="13" customFormat="1" ht="22.5" customHeight="1">
      <c r="A22" s="57">
        <v>210</v>
      </c>
      <c r="B22" s="58" t="s">
        <v>124</v>
      </c>
      <c r="C22" s="58"/>
      <c r="D22" s="56" t="s">
        <v>125</v>
      </c>
      <c r="E22" s="67">
        <f t="shared" si="0"/>
        <v>485808</v>
      </c>
      <c r="F22" s="68">
        <f>F23</f>
        <v>485808</v>
      </c>
      <c r="G22" s="68"/>
      <c r="H22" s="68"/>
      <c r="I22" s="68">
        <f>I23</f>
        <v>0</v>
      </c>
    </row>
    <row r="23" spans="1:9" s="13" customFormat="1" ht="22.5" customHeight="1">
      <c r="A23" s="57"/>
      <c r="B23" s="58" t="s">
        <v>124</v>
      </c>
      <c r="C23" s="58" t="s">
        <v>105</v>
      </c>
      <c r="D23" s="56" t="s">
        <v>126</v>
      </c>
      <c r="E23" s="67">
        <f t="shared" si="0"/>
        <v>485808</v>
      </c>
      <c r="F23" s="68">
        <v>485808</v>
      </c>
      <c r="G23" s="69"/>
      <c r="H23" s="69"/>
      <c r="I23" s="69"/>
    </row>
    <row r="24" spans="1:9" ht="22.5" customHeight="1">
      <c r="A24" s="57">
        <v>221</v>
      </c>
      <c r="B24" s="58"/>
      <c r="C24" s="58"/>
      <c r="D24" s="56" t="s">
        <v>127</v>
      </c>
      <c r="E24" s="67">
        <f t="shared" si="0"/>
        <v>1502736</v>
      </c>
      <c r="F24" s="68">
        <f>F25</f>
        <v>1502736</v>
      </c>
      <c r="G24" s="68"/>
      <c r="H24" s="68"/>
      <c r="I24" s="68">
        <f>I25</f>
        <v>0</v>
      </c>
    </row>
    <row r="25" spans="1:9" ht="22.5" customHeight="1">
      <c r="A25" s="57">
        <v>221</v>
      </c>
      <c r="B25" s="58" t="s">
        <v>128</v>
      </c>
      <c r="C25" s="58"/>
      <c r="D25" s="56" t="s">
        <v>129</v>
      </c>
      <c r="E25" s="67">
        <f t="shared" si="0"/>
        <v>1502736</v>
      </c>
      <c r="F25" s="68">
        <f>F26+F27</f>
        <v>1502736</v>
      </c>
      <c r="G25" s="68"/>
      <c r="H25" s="68"/>
      <c r="I25" s="68">
        <f>I26+I27</f>
        <v>0</v>
      </c>
    </row>
    <row r="26" spans="1:9" ht="22.5" customHeight="1">
      <c r="A26" s="57"/>
      <c r="B26" s="58" t="s">
        <v>128</v>
      </c>
      <c r="C26" s="58" t="s">
        <v>105</v>
      </c>
      <c r="D26" s="56" t="s">
        <v>130</v>
      </c>
      <c r="E26" s="67">
        <f t="shared" si="0"/>
        <v>577536</v>
      </c>
      <c r="F26" s="68">
        <v>577536</v>
      </c>
      <c r="G26" s="68"/>
      <c r="H26" s="68"/>
      <c r="I26" s="68"/>
    </row>
    <row r="27" spans="1:9" ht="22.5" customHeight="1">
      <c r="A27" s="57"/>
      <c r="B27" s="58" t="s">
        <v>128</v>
      </c>
      <c r="C27" s="58" t="s">
        <v>110</v>
      </c>
      <c r="D27" s="56" t="s">
        <v>131</v>
      </c>
      <c r="E27" s="67">
        <f t="shared" si="0"/>
        <v>925200</v>
      </c>
      <c r="F27" s="68">
        <v>925200</v>
      </c>
      <c r="G27" s="68"/>
      <c r="H27" s="68"/>
      <c r="I27" s="68"/>
    </row>
    <row r="28" spans="1:9" ht="22.5" customHeight="1">
      <c r="A28" s="102" t="s">
        <v>132</v>
      </c>
      <c r="B28" s="102"/>
      <c r="C28" s="102"/>
      <c r="D28" s="102"/>
      <c r="E28" s="67">
        <f t="shared" si="0"/>
        <v>30534486</v>
      </c>
      <c r="F28" s="68">
        <f>F9+F16+F21+F24</f>
        <v>30264486</v>
      </c>
      <c r="G28" s="68"/>
      <c r="H28" s="68"/>
      <c r="I28" s="68">
        <f>I9+I16+I21+I24</f>
        <v>270000</v>
      </c>
    </row>
    <row r="29" spans="1:9" ht="22.5" customHeight="1"/>
    <row r="30" spans="1:9" ht="22.5" customHeight="1"/>
    <row r="31" spans="1:9" ht="22.5" customHeight="1"/>
    <row r="32" spans="1:9"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mergeCells count="12">
    <mergeCell ref="E7:E8"/>
    <mergeCell ref="F7:F8"/>
    <mergeCell ref="A28:D28"/>
    <mergeCell ref="A2:I2"/>
    <mergeCell ref="A4:E4"/>
    <mergeCell ref="A6:D6"/>
    <mergeCell ref="E6:I6"/>
    <mergeCell ref="I7:I8"/>
    <mergeCell ref="G7:G8"/>
    <mergeCell ref="H7:H8"/>
    <mergeCell ref="A7:C7"/>
    <mergeCell ref="D7:D8"/>
  </mergeCells>
  <phoneticPr fontId="1"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1</vt:i4>
      </vt:variant>
    </vt:vector>
  </HeadingPairs>
  <TitlesOfParts>
    <vt:vector size="16" baseType="lpstr">
      <vt:lpstr>封面</vt:lpstr>
      <vt:lpstr>目录</vt:lpstr>
      <vt:lpstr>单位职能</vt:lpstr>
      <vt:lpstr>单位机构设置</vt:lpstr>
      <vt:lpstr>名词解释</vt:lpstr>
      <vt:lpstr>单位编制说明</vt:lpstr>
      <vt:lpstr>单位收支总表</vt:lpstr>
      <vt:lpstr>单位收入总表</vt:lpstr>
      <vt:lpstr>单位支出总表</vt:lpstr>
      <vt:lpstr>单位财政拨款收支总表</vt:lpstr>
      <vt:lpstr>单位一般公共预算拨款表</vt:lpstr>
      <vt:lpstr>单位政府性基金拨款表</vt:lpstr>
      <vt:lpstr>单位一般公共预算拨款基本支出明细表</vt:lpstr>
      <vt:lpstr>单位“三公”经费和机关运行费预算表</vt:lpstr>
      <vt:lpstr>其他相关情况说明</vt:lpstr>
      <vt:lpstr>单位一般公共预算拨款表!Print_Titles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2021-01-21T06:49:47Z</cp:lastPrinted>
  <dcterms:created xsi:type="dcterms:W3CDTF">2010-12-06T08:10:01Z</dcterms:created>
  <dcterms:modified xsi:type="dcterms:W3CDTF">2022-09-08T04:02:17Z</dcterms:modified>
</cp:coreProperties>
</file>